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drawings/drawing24.xml" ContentType="application/vnd.openxmlformats-officedocument.drawing+xml"/>
  <Override PartName="/xl/charts/chart38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worksheets/sheet38.xml" ContentType="application/vnd.openxmlformats-officedocument.spreadsheetml.worksheet+xml"/>
  <Override PartName="/xl/charts/chart14.xml" ContentType="application/vnd.openxmlformats-officedocument.drawingml.chart+xml"/>
  <Override PartName="/xl/charts/chart3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155" windowHeight="11565" tabRatio="825"/>
  </bookViews>
  <sheets>
    <sheet name="I.Organprav-1" sheetId="1" r:id="rId1"/>
    <sheet name="2" sheetId="2" r:id="rId2"/>
    <sheet name="3" sheetId="3" r:id="rId3"/>
    <sheet name="4" sheetId="61" r:id="rId4"/>
    <sheet name="5" sheetId="6" r:id="rId5"/>
    <sheet name="6" sheetId="62" r:id="rId6"/>
    <sheet name="7" sheetId="7" r:id="rId7"/>
    <sheet name="8" sheetId="8" r:id="rId8"/>
    <sheet name="9" sheetId="9" r:id="rId9"/>
    <sheet name="10" sheetId="12" r:id="rId10"/>
    <sheet name="11" sheetId="13" r:id="rId11"/>
    <sheet name="12" sheetId="15" r:id="rId12"/>
    <sheet name="II.Sťaž13" sheetId="64" r:id="rId13"/>
    <sheet name="14" sheetId="65" r:id="rId14"/>
    <sheet name="15" sheetId="63" r:id="rId15"/>
    <sheet name="III Zaobch.16" sheetId="16" r:id="rId16"/>
    <sheet name="17" sheetId="17" r:id="rId17"/>
    <sheet name="18" sheetId="88" r:id="rId18"/>
    <sheet name="19" sheetId="66" r:id="rId19"/>
    <sheet name="20" sheetId="67" r:id="rId20"/>
    <sheet name="21" sheetId="68" r:id="rId21"/>
    <sheet name="22" sheetId="69" r:id="rId22"/>
    <sheet name="23" sheetId="70" r:id="rId23"/>
    <sheet name="24" sheetId="71" r:id="rId24"/>
    <sheet name="25" sheetId="72" r:id="rId25"/>
    <sheet name="IV.Bezp.a just.26" sheetId="24" r:id="rId26"/>
    <sheet name="27" sheetId="73" r:id="rId27"/>
    <sheet name="28" sheetId="74" r:id="rId28"/>
    <sheet name="29" sheetId="75" r:id="rId29"/>
    <sheet name="30" sheetId="76" r:id="rId30"/>
    <sheet name="31" sheetId="77" r:id="rId31"/>
    <sheet name="32" sheetId="78" r:id="rId32"/>
    <sheet name="33" sheetId="79" r:id="rId33"/>
    <sheet name="V.Ekonom-34" sheetId="27" r:id="rId34"/>
    <sheet name="35" sheetId="28" r:id="rId35"/>
    <sheet name="VI. Log.zab-36" sheetId="29" r:id="rId36"/>
    <sheet name="VII.Zam.obvin.-37" sheetId="30" r:id="rId37"/>
    <sheet name="38" sheetId="60" r:id="rId38"/>
    <sheet name="VIII-zdr.star.-39" sheetId="42" r:id="rId39"/>
    <sheet name="40" sheetId="43" r:id="rId40"/>
    <sheet name="41" sheetId="35" r:id="rId41"/>
    <sheet name="42" sheetId="44" r:id="rId42"/>
    <sheet name="43" sheetId="45" r:id="rId43"/>
    <sheet name="IX.Personal-44" sheetId="81" r:id="rId44"/>
    <sheet name="45" sheetId="87" r:id="rId45"/>
    <sheet name="46" sheetId="47" r:id="rId46"/>
    <sheet name="47" sheetId="48" r:id="rId47"/>
    <sheet name="48" sheetId="86" r:id="rId48"/>
    <sheet name="49" sheetId="85" r:id="rId49"/>
    <sheet name="X.Soc.zab-50" sheetId="49" r:id="rId50"/>
    <sheet name="XI.Vzdel.-51" sheetId="51" r:id="rId51"/>
    <sheet name="XII.Duch.služba52" sheetId="52" r:id="rId52"/>
    <sheet name="53" sheetId="53" r:id="rId53"/>
    <sheet name="54" sheetId="54" r:id="rId54"/>
    <sheet name="55" sheetId="55" r:id="rId55"/>
    <sheet name="56" sheetId="56" r:id="rId56"/>
    <sheet name="57" sheetId="82" r:id="rId57"/>
    <sheet name="58" sheetId="83" r:id="rId58"/>
    <sheet name="59" sheetId="57" r:id="rId59"/>
    <sheet name="60" sheetId="58" r:id="rId60"/>
  </sheets>
  <definedNames>
    <definedName name="_xlnm.Print_Area" localSheetId="9">'10'!$A$1:$F$58</definedName>
    <definedName name="_xlnm.Print_Area" localSheetId="10">'11'!$A$1:$N$34</definedName>
    <definedName name="_xlnm.Print_Area" localSheetId="11">'12'!$A$1:$F$41</definedName>
    <definedName name="_xlnm.Print_Area" localSheetId="13">'14'!$A$1:$I$27</definedName>
    <definedName name="_xlnm.Print_Area" localSheetId="14">'15'!$A$1:$I$35</definedName>
    <definedName name="_xlnm.Print_Area" localSheetId="16">'17'!$A$1:$F$42</definedName>
    <definedName name="_xlnm.Print_Area" localSheetId="17">'18'!$A$1:$E$30</definedName>
    <definedName name="_xlnm.Print_Area" localSheetId="18">'19'!$A$1:$F$20</definedName>
    <definedName name="_xlnm.Print_Area" localSheetId="1">'2'!$A$1:$M$33</definedName>
    <definedName name="_xlnm.Print_Area" localSheetId="19">'20'!$A$1:$F$42</definedName>
    <definedName name="_xlnm.Print_Area" localSheetId="20">'21'!$A$1:$E$49</definedName>
    <definedName name="_xlnm.Print_Area" localSheetId="21">'22'!$A$1:$E$33</definedName>
    <definedName name="_xlnm.Print_Area" localSheetId="22">'23'!$A$1:$F$39</definedName>
    <definedName name="_xlnm.Print_Area" localSheetId="23">'24'!$A$1:$F$32</definedName>
    <definedName name="_xlnm.Print_Area" localSheetId="24">'25'!$A$1:$C$14</definedName>
    <definedName name="_xlnm.Print_Area" localSheetId="26">'27'!$A$1:$L$21</definedName>
    <definedName name="_xlnm.Print_Area" localSheetId="27">'28'!$A$1:$F$34</definedName>
    <definedName name="_xlnm.Print_Area" localSheetId="28">'29'!$A$1:$K$13</definedName>
    <definedName name="_xlnm.Print_Area" localSheetId="2">'3'!$A$1:$J$31</definedName>
    <definedName name="_xlnm.Print_Area" localSheetId="29">'30'!$A$1:$M$23</definedName>
    <definedName name="_xlnm.Print_Area" localSheetId="31">'32'!$A$1:$M$23</definedName>
    <definedName name="_xlnm.Print_Area" localSheetId="32">'33'!$A$1:$E$29</definedName>
    <definedName name="_xlnm.Print_Area" localSheetId="34">'35'!$A$1:$F$30</definedName>
    <definedName name="_xlnm.Print_Area" localSheetId="37">'38'!$A$1:$L$45</definedName>
    <definedName name="_xlnm.Print_Area" localSheetId="3">'4'!$A$1:$H$43</definedName>
    <definedName name="_xlnm.Print_Area" localSheetId="39">'40'!$A$1:$O$24</definedName>
    <definedName name="_xlnm.Print_Area" localSheetId="40">'41'!$A$1:$E$20</definedName>
    <definedName name="_xlnm.Print_Area" localSheetId="41">'42'!$A$1:$K$23</definedName>
    <definedName name="_xlnm.Print_Area" localSheetId="42">'43'!$A$1:$H$27</definedName>
    <definedName name="_xlnm.Print_Area" localSheetId="44">'45'!$A$1:$V$39</definedName>
    <definedName name="_xlnm.Print_Area" localSheetId="45">'46'!$A$1:$F$45</definedName>
    <definedName name="_xlnm.Print_Area" localSheetId="46">'47'!$A$1:$J$35</definedName>
    <definedName name="_xlnm.Print_Area" localSheetId="47">'48'!$A$1:$I$36</definedName>
    <definedName name="_xlnm.Print_Area" localSheetId="48">'49'!$A$1:$AD$46</definedName>
    <definedName name="_xlnm.Print_Area" localSheetId="4">'5'!$A$1:$F$25</definedName>
    <definedName name="_xlnm.Print_Area" localSheetId="52">'53'!$A$1:$Y$30</definedName>
    <definedName name="_xlnm.Print_Area" localSheetId="53">'54'!$A$1:$Y$18</definedName>
    <definedName name="_xlnm.Print_Area" localSheetId="54">'55'!$A$1:$Y$23</definedName>
    <definedName name="_xlnm.Print_Area" localSheetId="55">'56'!$A$1:$Y$17</definedName>
    <definedName name="_xlnm.Print_Area" localSheetId="56">'57'!$A$1:$D$15</definedName>
    <definedName name="_xlnm.Print_Area" localSheetId="57">'58'!$A$1:$D$21</definedName>
    <definedName name="_xlnm.Print_Area" localSheetId="58">'59'!$A$1:$G$26</definedName>
    <definedName name="_xlnm.Print_Area" localSheetId="5">'6'!$A$1:$I$29</definedName>
    <definedName name="_xlnm.Print_Area" localSheetId="59">'60'!$A$1:$G$31</definedName>
    <definedName name="_xlnm.Print_Area" localSheetId="6">'7'!$A$1:$I$47</definedName>
    <definedName name="_xlnm.Print_Area" localSheetId="7">'8'!$A$1:$F$37</definedName>
    <definedName name="_xlnm.Print_Area" localSheetId="8">'9'!$A$1:$N$36</definedName>
    <definedName name="_xlnm.Print_Area" localSheetId="0">'I.Organprav-1'!$A$1:$I$32</definedName>
    <definedName name="_xlnm.Print_Area" localSheetId="12">II.Sťaž13!$A$1:$M$25</definedName>
    <definedName name="_xlnm.Print_Area" localSheetId="15">'III Zaobch.16'!$A$1:$N$29</definedName>
    <definedName name="_xlnm.Print_Area" localSheetId="25">'IV.Bezp.a just.26'!$A$1:$T$27</definedName>
    <definedName name="_xlnm.Print_Area" localSheetId="43">'IX.Personal-44'!$A$1:$F$30</definedName>
    <definedName name="_xlnm.Print_Area" localSheetId="33">'V.Ekonom-34'!$A$1:$F$28</definedName>
    <definedName name="_xlnm.Print_Area" localSheetId="35">'VI. Log.zab-36'!$A$1:$F$32</definedName>
    <definedName name="_xlnm.Print_Area" localSheetId="36">'VII.Zam.obvin.-37'!$A$1:$J$27</definedName>
    <definedName name="_xlnm.Print_Area" localSheetId="38">'VIII-zdr.star.-39'!$A$1:$O$16</definedName>
    <definedName name="_xlnm.Print_Area" localSheetId="49">'X.Soc.zab-50'!$A$1:$C$37</definedName>
    <definedName name="_xlnm.Print_Area" localSheetId="50">'XI.Vzdel.-51'!$A$1:$G$32</definedName>
    <definedName name="_xlnm.Print_Area" localSheetId="51">XII.Duch.služba52!$A$1:$Y$22</definedName>
  </definedNames>
  <calcPr calcId="125725"/>
</workbook>
</file>

<file path=xl/calcChain.xml><?xml version="1.0" encoding="utf-8"?>
<calcChain xmlns="http://schemas.openxmlformats.org/spreadsheetml/2006/main">
  <c r="F37" i="8"/>
  <c r="G42" i="61"/>
  <c r="D42"/>
  <c r="G41"/>
  <c r="D41"/>
  <c r="G40"/>
  <c r="D40"/>
  <c r="G39"/>
  <c r="D39"/>
  <c r="G38"/>
  <c r="D38"/>
  <c r="G37"/>
  <c r="D37"/>
  <c r="H37" s="1"/>
  <c r="G36"/>
  <c r="D36"/>
  <c r="H36" s="1"/>
  <c r="G35"/>
  <c r="D35"/>
  <c r="H35" s="1"/>
  <c r="G34"/>
  <c r="D34"/>
  <c r="H34" s="1"/>
  <c r="G33"/>
  <c r="D33"/>
  <c r="H33" s="1"/>
  <c r="G32"/>
  <c r="D32"/>
  <c r="H32" s="1"/>
  <c r="G31"/>
  <c r="D31"/>
  <c r="H31" s="1"/>
  <c r="G30"/>
  <c r="D30"/>
  <c r="H30" s="1"/>
  <c r="G29"/>
  <c r="D29"/>
  <c r="H29" s="1"/>
  <c r="G28"/>
  <c r="D28"/>
  <c r="G27"/>
  <c r="D27"/>
  <c r="G26"/>
  <c r="D26"/>
  <c r="H26" s="1"/>
  <c r="G25"/>
  <c r="D25"/>
  <c r="H25" s="1"/>
  <c r="G24"/>
  <c r="D24"/>
  <c r="H24" s="1"/>
  <c r="G23"/>
  <c r="D23"/>
  <c r="G22"/>
  <c r="D22"/>
  <c r="G21"/>
  <c r="D21"/>
  <c r="G20"/>
  <c r="D20"/>
  <c r="G19"/>
  <c r="D19"/>
  <c r="H19" s="1"/>
  <c r="G18"/>
  <c r="D18"/>
  <c r="H18" s="1"/>
  <c r="G17"/>
  <c r="D17"/>
  <c r="H17" s="1"/>
  <c r="G16"/>
  <c r="D16"/>
  <c r="H16" s="1"/>
  <c r="G15"/>
  <c r="D15"/>
  <c r="G14"/>
  <c r="D14"/>
  <c r="G13"/>
  <c r="D13"/>
  <c r="H13" s="1"/>
  <c r="G12"/>
  <c r="D12"/>
  <c r="H12" s="1"/>
  <c r="H20" l="1"/>
  <c r="H21"/>
  <c r="H42"/>
  <c r="H14"/>
  <c r="H15"/>
  <c r="H22"/>
  <c r="H23"/>
  <c r="H27"/>
  <c r="H28"/>
  <c r="H38"/>
  <c r="H39"/>
  <c r="H40"/>
  <c r="H41"/>
  <c r="G11"/>
  <c r="D11"/>
  <c r="G10"/>
  <c r="D10"/>
  <c r="G9"/>
  <c r="D9"/>
  <c r="H9" s="1"/>
  <c r="G8"/>
  <c r="D8"/>
  <c r="H8" s="1"/>
  <c r="G7"/>
  <c r="D7"/>
  <c r="H7" s="1"/>
  <c r="G6"/>
  <c r="D6"/>
  <c r="H6" s="1"/>
  <c r="G5"/>
  <c r="D5"/>
  <c r="H5" s="1"/>
  <c r="G4"/>
  <c r="D4"/>
  <c r="H4" s="1"/>
  <c r="H10" l="1"/>
  <c r="H11"/>
</calcChain>
</file>

<file path=xl/sharedStrings.xml><?xml version="1.0" encoding="utf-8"?>
<sst xmlns="http://schemas.openxmlformats.org/spreadsheetml/2006/main" count="1833" uniqueCount="869">
  <si>
    <t>Obvinení</t>
  </si>
  <si>
    <t>Odsúdení</t>
  </si>
  <si>
    <t>Spolu</t>
  </si>
  <si>
    <t>Rok</t>
  </si>
  <si>
    <t>Počet obvinených a odsúdených</t>
  </si>
  <si>
    <t>SPOLU</t>
  </si>
  <si>
    <t>k 31.12.</t>
  </si>
  <si>
    <t>Počet</t>
  </si>
  <si>
    <t>Vývoj počtu obvinených a odsúdených</t>
  </si>
  <si>
    <t>ROK</t>
  </si>
  <si>
    <t>Mladiství</t>
  </si>
  <si>
    <t>Minimálny stupeň stráženia</t>
  </si>
  <si>
    <t>Stredný stupeň stráženia</t>
  </si>
  <si>
    <t>Maximálny stupeň stráženia</t>
  </si>
  <si>
    <t>Muži</t>
  </si>
  <si>
    <t>Ženy</t>
  </si>
  <si>
    <t>ŠTÁT</t>
  </si>
  <si>
    <t>muži</t>
  </si>
  <si>
    <t>ženy</t>
  </si>
  <si>
    <t>spolu</t>
  </si>
  <si>
    <t>Afganistan</t>
  </si>
  <si>
    <t>Albánsko</t>
  </si>
  <si>
    <t>Bielorusko</t>
  </si>
  <si>
    <t>Bosna a Hercegovina</t>
  </si>
  <si>
    <t>Bulharsko</t>
  </si>
  <si>
    <t>Česká republika</t>
  </si>
  <si>
    <t>Čierna Hora</t>
  </si>
  <si>
    <t>Francúzsko</t>
  </si>
  <si>
    <t>Grécko</t>
  </si>
  <si>
    <t>Holandsko</t>
  </si>
  <si>
    <t>India</t>
  </si>
  <si>
    <t>Kanada</t>
  </si>
  <si>
    <t>Litva</t>
  </si>
  <si>
    <t>Macedónsko</t>
  </si>
  <si>
    <t>Maďarsko</t>
  </si>
  <si>
    <t>Maroko</t>
  </si>
  <si>
    <t>Moldavsko</t>
  </si>
  <si>
    <t>Nemecko</t>
  </si>
  <si>
    <t>Nigéria</t>
  </si>
  <si>
    <t>Poľsko</t>
  </si>
  <si>
    <t>Rumunsko</t>
  </si>
  <si>
    <t>Rusko</t>
  </si>
  <si>
    <t>Slovinsko</t>
  </si>
  <si>
    <t>Srbsko</t>
  </si>
  <si>
    <t>Srbsko-Čierna Hora</t>
  </si>
  <si>
    <t>Sýria</t>
  </si>
  <si>
    <t>Taliansko</t>
  </si>
  <si>
    <t>Tunis</t>
  </si>
  <si>
    <t>Turecko</t>
  </si>
  <si>
    <t>Ukrajina</t>
  </si>
  <si>
    <t>Vietnam</t>
  </si>
  <si>
    <t>Počet odsúdených</t>
  </si>
  <si>
    <t>Počet odsúdených, ktorí nastúpili do výkonu trestu odňatia slobody z väzby a občianskeho života</t>
  </si>
  <si>
    <t xml:space="preserve">Nástup trestu v roku </t>
  </si>
  <si>
    <t xml:space="preserve">Počet  </t>
  </si>
  <si>
    <t>%</t>
  </si>
  <si>
    <t xml:space="preserve">Počet   </t>
  </si>
  <si>
    <t>Nástup /prevod/ z väzby</t>
  </si>
  <si>
    <t>Nástup z občian. života</t>
  </si>
  <si>
    <t>Nástup trestu spolu</t>
  </si>
  <si>
    <t>Zloženie počtu odsúdených podľa veku</t>
  </si>
  <si>
    <t>Stav k 31.12.</t>
  </si>
  <si>
    <t>Do 18 rokov</t>
  </si>
  <si>
    <t>Do 21 rokov</t>
  </si>
  <si>
    <t>Do 25 rokov</t>
  </si>
  <si>
    <t>Do 30 rokov</t>
  </si>
  <si>
    <t>Do 45 rokov</t>
  </si>
  <si>
    <t>M</t>
  </si>
  <si>
    <t>Ž</t>
  </si>
  <si>
    <t xml:space="preserve">M </t>
  </si>
  <si>
    <t>do 6 mes.</t>
  </si>
  <si>
    <t>do 1 roka</t>
  </si>
  <si>
    <t>do 2 rokov</t>
  </si>
  <si>
    <t>do 3 rokov</t>
  </si>
  <si>
    <t>do 5 rokov</t>
  </si>
  <si>
    <t>do 10 rokov</t>
  </si>
  <si>
    <t>do 15 rokov</t>
  </si>
  <si>
    <t>do 25 rokov</t>
  </si>
  <si>
    <t>Doživotie</t>
  </si>
  <si>
    <t>Spolu:</t>
  </si>
  <si>
    <t>Zloženie odsúdených podľa vzdelania</t>
  </si>
  <si>
    <t>Negramotní</t>
  </si>
  <si>
    <t>Minimálny st. stráženia</t>
  </si>
  <si>
    <t>Stredný st. stráženia</t>
  </si>
  <si>
    <t>Maximálny st. stráženia</t>
  </si>
  <si>
    <t>Úplné stredoškolské vzdelanie</t>
  </si>
  <si>
    <t>SPOLU:</t>
  </si>
  <si>
    <t>Neúplné základné vzdelanie</t>
  </si>
  <si>
    <t>Základné vzdelanie</t>
  </si>
  <si>
    <t>Stredoškolské vzdelanie</t>
  </si>
  <si>
    <t>Vysokoškolské vzdelanie</t>
  </si>
  <si>
    <t>Stav k 31.12.</t>
  </si>
  <si>
    <t>S pracovnou kvalifikáciou</t>
  </si>
  <si>
    <t>Bez pracovnej kvalifikácie</t>
  </si>
  <si>
    <t>Právne inštitúty</t>
  </si>
  <si>
    <t>Podmienečné prepustenie</t>
  </si>
  <si>
    <t xml:space="preserve">Preradenie do nižšieho stupňa stráženia </t>
  </si>
  <si>
    <t xml:space="preserve">Preradenie do vyššieho stupňa stráženia </t>
  </si>
  <si>
    <t>Využívanie právnych inštitútov u odsúdených</t>
  </si>
  <si>
    <t>Udeľovanie disciplinárnych odmien odsúdeným</t>
  </si>
  <si>
    <t>Druh disciplinárnej odmeny</t>
  </si>
  <si>
    <t>1.</t>
  </si>
  <si>
    <t>Pochvala</t>
  </si>
  <si>
    <t>2.</t>
  </si>
  <si>
    <t>Mimoriadne povolenie návštevy</t>
  </si>
  <si>
    <t>3.</t>
  </si>
  <si>
    <t>Mimoriadne povolenie telefonovať</t>
  </si>
  <si>
    <t>4.</t>
  </si>
  <si>
    <t>Zvýšenie vreckového o jednu tretinu</t>
  </si>
  <si>
    <t>5.</t>
  </si>
  <si>
    <t>Finančná odmena</t>
  </si>
  <si>
    <t>6.</t>
  </si>
  <si>
    <t>Mimoriadne voľno na opustenie ústavu</t>
  </si>
  <si>
    <t>Spolu udelených odmien</t>
  </si>
  <si>
    <t>Ukladanie disciplinárnych trestov odsúdeným</t>
  </si>
  <si>
    <t>Druh disciplinárneho trestu</t>
  </si>
  <si>
    <t>Pokarhanie</t>
  </si>
  <si>
    <t>Zníženie vreckového o jednu tretinu</t>
  </si>
  <si>
    <t>Zákaz telefonovania</t>
  </si>
  <si>
    <t>Zákaz sledovať televíziu</t>
  </si>
  <si>
    <t>Zákaz nákupu</t>
  </si>
  <si>
    <t>Umiestnenie do UO v mimopracovnom čase</t>
  </si>
  <si>
    <t>7.</t>
  </si>
  <si>
    <t>Celodenné umiestnenie uzavretom oddiele</t>
  </si>
  <si>
    <t>8.</t>
  </si>
  <si>
    <t>Umiestnenie do samoväzby</t>
  </si>
  <si>
    <t>9.</t>
  </si>
  <si>
    <t>Prepadnutie veci</t>
  </si>
  <si>
    <t>Spolu uložených trestov</t>
  </si>
  <si>
    <t>Získaný doklad o vzdelaní</t>
  </si>
  <si>
    <t>Ukazovateľ</t>
  </si>
  <si>
    <t>Vybavovanie dôchodku</t>
  </si>
  <si>
    <t>Starobný</t>
  </si>
  <si>
    <t>Invalidný</t>
  </si>
  <si>
    <t>Starobných</t>
  </si>
  <si>
    <t>Invalidných</t>
  </si>
  <si>
    <t>Kontakty s blízkymi osobami odsúdených</t>
  </si>
  <si>
    <t>Účasť na návštevách odsúdených</t>
  </si>
  <si>
    <t>Preverovanie situácie v rodine, získavanie informácií o deťoch</t>
  </si>
  <si>
    <t>Vydanie žiadosti na výživné</t>
  </si>
  <si>
    <t>Písomné</t>
  </si>
  <si>
    <t>Osobné</t>
  </si>
  <si>
    <t>Návšteva soc. kurátora v ústave</t>
  </si>
  <si>
    <t>Zabezpečovanie</t>
  </si>
  <si>
    <t>Zamestnania</t>
  </si>
  <si>
    <t>Ukončenia školy počas alebo po VTOS</t>
  </si>
  <si>
    <t>Umiestnenia v azylovom dome</t>
  </si>
  <si>
    <t>Vybavovanie</t>
  </si>
  <si>
    <t>Dokladov</t>
  </si>
  <si>
    <t>Overenia dokladov (splnom., zmluvy)</t>
  </si>
  <si>
    <t>Intervencia u obvinených, zabezpečenie sociálneho poradenstva</t>
  </si>
  <si>
    <t>Mladiství muži</t>
  </si>
  <si>
    <t>Mladistvé ženy</t>
  </si>
  <si>
    <t>klient</t>
  </si>
  <si>
    <t>obvinený</t>
  </si>
  <si>
    <t>odsúdený</t>
  </si>
  <si>
    <t>personál</t>
  </si>
  <si>
    <t>Mimoriadne udalosti</t>
  </si>
  <si>
    <t>ÚSTAV</t>
  </si>
  <si>
    <t>Úteky</t>
  </si>
  <si>
    <t>Vzdialenie sa z pracoviska s dohľadom, dozorom, voľného pohybu</t>
  </si>
  <si>
    <t>Pokus, príprava na útek</t>
  </si>
  <si>
    <t>Napadnutie príslušníka vo výkone služby</t>
  </si>
  <si>
    <t>Banská Bystrica</t>
  </si>
  <si>
    <t>Bratislava</t>
  </si>
  <si>
    <t>Dubnica</t>
  </si>
  <si>
    <t>Hrnčiarovce</t>
  </si>
  <si>
    <t>Ilava</t>
  </si>
  <si>
    <t>Košice</t>
  </si>
  <si>
    <t>Leopoldov</t>
  </si>
  <si>
    <t>Levoča</t>
  </si>
  <si>
    <t>Nitra</t>
  </si>
  <si>
    <t>Prešov</t>
  </si>
  <si>
    <t>Ružomberok</t>
  </si>
  <si>
    <t>Sučany</t>
  </si>
  <si>
    <t>Trenčín</t>
  </si>
  <si>
    <t>Želiezovce</t>
  </si>
  <si>
    <t>Žilina</t>
  </si>
  <si>
    <t>mladiství</t>
  </si>
  <si>
    <t>ústav</t>
  </si>
  <si>
    <t>Použitie</t>
  </si>
  <si>
    <t>Rok 2009</t>
  </si>
  <si>
    <t>Rok 2010</t>
  </si>
  <si>
    <t>Prvky sebaobrany</t>
  </si>
  <si>
    <t>oprávnene</t>
  </si>
  <si>
    <t>neoprávnene</t>
  </si>
  <si>
    <t>Predvádzacie retiazky</t>
  </si>
  <si>
    <t>Spútavacie retiazky</t>
  </si>
  <si>
    <t>Spútavací opasok</t>
  </si>
  <si>
    <t>Putá</t>
  </si>
  <si>
    <t>Spútavacie popruhy</t>
  </si>
  <si>
    <t>Prúd vody</t>
  </si>
  <si>
    <t>Obušok</t>
  </si>
  <si>
    <t>Služobný pes</t>
  </si>
  <si>
    <t>Zásahová rozbuška</t>
  </si>
  <si>
    <t>Úder zbraňou</t>
  </si>
  <si>
    <t>Hrozba zbraňou</t>
  </si>
  <si>
    <t>Varovný výstrel</t>
  </si>
  <si>
    <t>Strelná zbraň</t>
  </si>
  <si>
    <t>Rok 2011</t>
  </si>
  <si>
    <t xml:space="preserve">Plnenie príjmov štátneho rozpočtu </t>
  </si>
  <si>
    <t>Organizačná zložka</t>
  </si>
  <si>
    <t>ÚVV B. Bystrica</t>
  </si>
  <si>
    <t>ÚVTOS B. B.-Kráľová</t>
  </si>
  <si>
    <t>ÚVV Bratislava</t>
  </si>
  <si>
    <t>ÚVTOS Dubnica</t>
  </si>
  <si>
    <t>ÚVTOS Hrnčiarovce</t>
  </si>
  <si>
    <t>ÚVTOS a ÚVVIlava</t>
  </si>
  <si>
    <t>ÚVV a ÚVTOS Košice</t>
  </si>
  <si>
    <t>ÚVTOS Košice-Šaca</t>
  </si>
  <si>
    <t>ÚVTOS a ÚVV Leopoldov</t>
  </si>
  <si>
    <t>ÚVTOS a ÚVV Levoča</t>
  </si>
  <si>
    <t>ÚVV Nitra</t>
  </si>
  <si>
    <t>ÚVTOS Nitra-Chrenová</t>
  </si>
  <si>
    <t>ÚVV Prešov</t>
  </si>
  <si>
    <t>ÚVTOS Ružomberok</t>
  </si>
  <si>
    <t>ÚVTOS Sučany</t>
  </si>
  <si>
    <t>Nemocnica a ÚVTOS Trenčín</t>
  </si>
  <si>
    <t>ÚVTOS Želiezovce</t>
  </si>
  <si>
    <t>ÚVV Žilina</t>
  </si>
  <si>
    <t>GR ZVJS</t>
  </si>
  <si>
    <t>Spolu zbor :</t>
  </si>
  <si>
    <t xml:space="preserve">Organizačná zložka </t>
  </si>
  <si>
    <t>(v €)</t>
  </si>
  <si>
    <t>ÚVV B.Bystrica</t>
  </si>
  <si>
    <t>ÚVTOS B.B.-Kráľová</t>
  </si>
  <si>
    <t>Spolu zbor:</t>
  </si>
  <si>
    <t>Schválený rozpočet</t>
  </si>
  <si>
    <t>Upravený rozpočet</t>
  </si>
  <si>
    <t>Čerpanie rozpočtu</t>
  </si>
  <si>
    <t>Nevyčerpaný rozpočet</t>
  </si>
  <si>
    <t>(v %)</t>
  </si>
  <si>
    <t>Bežné výdavky</t>
  </si>
  <si>
    <t>Kapitálové výdavky</t>
  </si>
  <si>
    <t>Výdavky spolu:</t>
  </si>
  <si>
    <t>Čerpanie rozpočtu bežných výdavkov na 1 väznenú osobu podľa organizačných zložiek zboru v roku 2011</t>
  </si>
  <si>
    <t>Čerpanie výdavkov štátneho rozpočtu zboru k 31.12.2011</t>
  </si>
  <si>
    <t>Ústav</t>
  </si>
  <si>
    <t>ÚVV Banská Bystrica</t>
  </si>
  <si>
    <t>ÚVTOS Banská Bystrica - Kráľová</t>
  </si>
  <si>
    <t>OO LRS Kováčová</t>
  </si>
  <si>
    <t>OO  Bratislava</t>
  </si>
  <si>
    <t>ÚVTOS Dubnica nad Váhom</t>
  </si>
  <si>
    <t>ÚVTOS Hrnčiarovce nad Parnou</t>
  </si>
  <si>
    <t>OO Hrnčiarovce nad Parnou</t>
  </si>
  <si>
    <t>ÚVTOS a ÚVV Ilava</t>
  </si>
  <si>
    <t>ÚVV a ÚVTOS Košice</t>
  </si>
  <si>
    <t>OO RS ZVJS Bukovec</t>
  </si>
  <si>
    <t>ÚVTOS Košice - Šaca</t>
  </si>
  <si>
    <t>ÚVTOS a ÚVV Leopoldov</t>
  </si>
  <si>
    <t>ÚVV Levoča</t>
  </si>
  <si>
    <t>ÚVTOS Nitra - Chrenová</t>
  </si>
  <si>
    <t>Oddelenie výkonu trestu Sabinov</t>
  </si>
  <si>
    <t>OO Prešov</t>
  </si>
  <si>
    <t>ÚVV a ÚVTOS Ružomberok</t>
  </si>
  <si>
    <t>ÚVTOS pre mladistvých Sučany</t>
  </si>
  <si>
    <t>Nemocnica a ÚVTOS Trenčín</t>
  </si>
  <si>
    <t>OO Opatovce</t>
  </si>
  <si>
    <t>OO LRS Omšenie</t>
  </si>
  <si>
    <t>OO ŠS Santovka</t>
  </si>
  <si>
    <t>OO Rimavská Sobota - Sabová</t>
  </si>
  <si>
    <t>Štruktúra ústavov k 31.12.2011</t>
  </si>
  <si>
    <t>Ústavy</t>
  </si>
  <si>
    <t>zamestnanosti</t>
  </si>
  <si>
    <t>zaradených</t>
  </si>
  <si>
    <t>Zahrnutých</t>
  </si>
  <si>
    <t>do evidencie</t>
  </si>
  <si>
    <t>do práce</t>
  </si>
  <si>
    <t>B. Bystrica-Kráľová</t>
  </si>
  <si>
    <t>Košice-Šaca</t>
  </si>
  <si>
    <t>Nitra-Chrenová</t>
  </si>
  <si>
    <t>Priemerný denný počet obvinených a odsúdených</t>
  </si>
  <si>
    <t xml:space="preserve">Priemerný hodinový
zárobok
zaradených
v €/hod.
</t>
  </si>
  <si>
    <t>Počet vybavených sťažností</t>
  </si>
  <si>
    <t>opodstatnené</t>
  </si>
  <si>
    <t>neopodstatnené</t>
  </si>
  <si>
    <t>počet</t>
  </si>
  <si>
    <t>Sťažnosti podľa sťažovateľov</t>
  </si>
  <si>
    <t>Počet opod.</t>
  </si>
  <si>
    <t>príslušníci</t>
  </si>
  <si>
    <t>občania</t>
  </si>
  <si>
    <t>obvinení</t>
  </si>
  <si>
    <t>odsúdení</t>
  </si>
  <si>
    <t>anonymné</t>
  </si>
  <si>
    <t>Prehľad sťažností podľa organizačných zložiek zboru</t>
  </si>
  <si>
    <t>O</t>
  </si>
  <si>
    <t>N</t>
  </si>
  <si>
    <t>B. Bystrica</t>
  </si>
  <si>
    <t>Košice - Šaca</t>
  </si>
  <si>
    <t>Nitra - Chrenová</t>
  </si>
  <si>
    <t>Sťažnosti podľa vecného zamerania</t>
  </si>
  <si>
    <t>Vecné zameranie</t>
  </si>
  <si>
    <t>Výživné</t>
  </si>
  <si>
    <t>Prídavky na deti</t>
  </si>
  <si>
    <t>Výkon rozhodnutia</t>
  </si>
  <si>
    <t>Nemocenské dávky</t>
  </si>
  <si>
    <t>Trovy VV a VT</t>
  </si>
  <si>
    <t>Pracovná odmena</t>
  </si>
  <si>
    <t>Iné finančné náležitosti</t>
  </si>
  <si>
    <t>Zdravotná starostlivosť</t>
  </si>
  <si>
    <t>Hygiena</t>
  </si>
  <si>
    <t>Vzťahy medzi odsúdenými</t>
  </si>
  <si>
    <t>Disciplinárne tresty a odmeny</t>
  </si>
  <si>
    <t>Prac. zaradenie a prac. podmienky</t>
  </si>
  <si>
    <t>Stravovanie</t>
  </si>
  <si>
    <t>Balíky</t>
  </si>
  <si>
    <t>Návštevy</t>
  </si>
  <si>
    <t>Neobjektívny posudok</t>
  </si>
  <si>
    <t>Korešpondencia</t>
  </si>
  <si>
    <t>Strata osobných vecí</t>
  </si>
  <si>
    <t>Pracovný úraz</t>
  </si>
  <si>
    <t>Podmienky a spôsob VV a VT</t>
  </si>
  <si>
    <t>Nákupy</t>
  </si>
  <si>
    <t>Fyzické násilie</t>
  </si>
  <si>
    <t>Postup príslušníkov ZVJS</t>
  </si>
  <si>
    <t>Služobný pomer</t>
  </si>
  <si>
    <t>Obč. spolužitie a prac. vzťahy</t>
  </si>
  <si>
    <t>Iné hľadisko</t>
  </si>
  <si>
    <t>Zloženie  počtu odsúdených podľa stupňov stráženia k 31.12.2011</t>
  </si>
  <si>
    <t>Počet obvinených a odsúdených cudzincov k 31.12.2011</t>
  </si>
  <si>
    <t>Počet obvinených a odsúdených cudzincov na území SR k 31.12.2011</t>
  </si>
  <si>
    <t>% zamestnanosti</t>
  </si>
  <si>
    <t xml:space="preserve">Prehľad činnosti stomatologických laboratórií </t>
  </si>
  <si>
    <t>Príslušníci</t>
  </si>
  <si>
    <t>Obvinení, odsúdení</t>
  </si>
  <si>
    <t>Snímacie</t>
  </si>
  <si>
    <t>Fixné</t>
  </si>
  <si>
    <t>Opravy</t>
  </si>
  <si>
    <t>RTG</t>
  </si>
  <si>
    <t>Prehľad dočasnej neschopnosti k výkonu služby príslušníkov zboru pre chorobu a úraz</t>
  </si>
  <si>
    <t>Priemerná dĺžka trvania</t>
  </si>
  <si>
    <t>Počet dní</t>
  </si>
  <si>
    <t>ø počet</t>
  </si>
  <si>
    <t>I. ORGANIZAČNO-PRÁVNA A ADMINISTRATÍVNA ČINNOSŤ</t>
  </si>
  <si>
    <t>Zloženie odsúdených podľa pracovnej kvalifikácie</t>
  </si>
  <si>
    <t>Vzdelávanie odsúdených</t>
  </si>
  <si>
    <t>Iné kurzy</t>
  </si>
  <si>
    <t>Psychologické vyšetrenia personálu</t>
  </si>
  <si>
    <t>Počet vyšetrení</t>
  </si>
  <si>
    <t>Uchádzači - muži</t>
  </si>
  <si>
    <t>Uchádzači - ženy</t>
  </si>
  <si>
    <t>Skupinové metódy (skupinové poradenstvo, sociálno-psychologický výcvik, psychoterapia, relaxačné techniky a iné techniky a postupy)</t>
  </si>
  <si>
    <t>Por. číslo</t>
  </si>
  <si>
    <t>Zdravotný stav príslušníkov podľa zdravotnej klasifikácie</t>
  </si>
  <si>
    <t>A</t>
  </si>
  <si>
    <t>C</t>
  </si>
  <si>
    <t>D</t>
  </si>
  <si>
    <t>Zdravotná klasifikácia</t>
  </si>
  <si>
    <t>Počet ošetrených a vyšetrených príslušníkov vo všeobecných ambulanciách</t>
  </si>
  <si>
    <t>Počet ošetrených a vyšetrených</t>
  </si>
  <si>
    <t>Počet ošetrení a vyšetrení na 1 poistenca/rok</t>
  </si>
  <si>
    <t>VIII. ZDRAVOTNÁ STAROSTLIVOSŤ</t>
  </si>
  <si>
    <t xml:space="preserve">Počet ošetrených a vyšetrených príslušníkov v stomatologických ambulanciách </t>
  </si>
  <si>
    <t>Počet výkonov</t>
  </si>
  <si>
    <t>Počet ošetrených a vyšetrených obvinených a odsúdených vo všeobecných ambulanciách</t>
  </si>
  <si>
    <t>Počet vyšetrení na 1 osobu/rok</t>
  </si>
  <si>
    <t>Počet ošetrených a vyšetrených obvinených a odsúdených v stomatologických ambulanciách</t>
  </si>
  <si>
    <t>Počet ošetrených a vyšetrených osôb</t>
  </si>
  <si>
    <t>Počet ošetrení na 1 osobu/rok</t>
  </si>
  <si>
    <t>Priemerné % dočasnej neschopnosti</t>
  </si>
  <si>
    <t>Počet záchytov</t>
  </si>
  <si>
    <t>Prehľad vykonaných ochranných liečení</t>
  </si>
  <si>
    <t>Psychiatrické oddelenia</t>
  </si>
  <si>
    <t>Hrnčiarovce n/P.</t>
  </si>
  <si>
    <t>Počet záchytov drogovo závislých osôb v ústavoch</t>
  </si>
  <si>
    <t xml:space="preserve">Prehľad štatistických ukazovateľov Nemocnice pre obvinených a odsúdených </t>
  </si>
  <si>
    <t>Oddelenie</t>
  </si>
  <si>
    <t>Prijatí</t>
  </si>
  <si>
    <t>Prepustení</t>
  </si>
  <si>
    <t>Ošetr. dni</t>
  </si>
  <si>
    <t>Priemerná</t>
  </si>
  <si>
    <t>ošetr. doba</t>
  </si>
  <si>
    <t>Obložnosť</t>
  </si>
  <si>
    <t>Interné</t>
  </si>
  <si>
    <t>Neurológia a iné šp. odbory</t>
  </si>
  <si>
    <t>Psych. odd.</t>
  </si>
  <si>
    <t>U-PAL</t>
  </si>
  <si>
    <t>A-PAL</t>
  </si>
  <si>
    <t>PAL spolu</t>
  </si>
  <si>
    <t>U-OPL</t>
  </si>
  <si>
    <t>A-OPL</t>
  </si>
  <si>
    <t>OPL spolu</t>
  </si>
  <si>
    <t>Chirurgia</t>
  </si>
  <si>
    <t>Nemocnica SPOLU:</t>
  </si>
  <si>
    <t>Legenda:</t>
  </si>
  <si>
    <t>U-PAL – ústavná protialkoholická liečba</t>
  </si>
  <si>
    <t>A-PAL – ambulantná protialkoholická liečba</t>
  </si>
  <si>
    <t>PAL spolu – protialkoholická liečba spolu</t>
  </si>
  <si>
    <t>U-OPL – ústavná ochranná protitoxikomanická liečba</t>
  </si>
  <si>
    <t>A-OPL – ambulantná ochranná protitoxikomanická liečba</t>
  </si>
  <si>
    <t>OPL spolu – protitoxikomanická liečba spolu</t>
  </si>
  <si>
    <t>spolu:</t>
  </si>
  <si>
    <t>% z celkového počtu</t>
  </si>
  <si>
    <t>vysokoškolské II. stupňa</t>
  </si>
  <si>
    <t>vysokoškolské I. stupňa</t>
  </si>
  <si>
    <t>úplné stredné</t>
  </si>
  <si>
    <t>základné + stredné odborné vzdelanie</t>
  </si>
  <si>
    <t>nad 30 rokov</t>
  </si>
  <si>
    <t>od 6 do 10 rokov</t>
  </si>
  <si>
    <t>Dĺžka služby</t>
  </si>
  <si>
    <t>nad 50 rokov</t>
  </si>
  <si>
    <t>Vek</t>
  </si>
  <si>
    <t>zamestnanci</t>
  </si>
  <si>
    <t>Plnenie počtov pracovníkov zboru</t>
  </si>
  <si>
    <t>C. Rozdiel (A-B)</t>
  </si>
  <si>
    <t>II. Odvod zostatku MPSVaR</t>
  </si>
  <si>
    <t>I. Štátne sociálne dávky spolu</t>
  </si>
  <si>
    <t xml:space="preserve">B. 2. Výdavky hradené z príjmov A II. </t>
  </si>
  <si>
    <t>IV. Dávky úrazového zabezpečenia spolu</t>
  </si>
  <si>
    <t>III. Dôchodkové dávky z invalidného poist. spolu</t>
  </si>
  <si>
    <t>II. Dôchodkové dávky zo starob.poist. (vr.výsluhového zabezpečenia) spolu</t>
  </si>
  <si>
    <t>I. Dávky nemocenského zabezpečenia spolu</t>
  </si>
  <si>
    <t>B. 1. Dávky sociálneho zabezpečenia</t>
  </si>
  <si>
    <t>z toho:</t>
  </si>
  <si>
    <t>B. Výdavky celkom</t>
  </si>
  <si>
    <t>A. II. Príjmy podľa § 94ods.1 písm.c) (MPSVaR)</t>
  </si>
  <si>
    <t xml:space="preserve"> - zostatok prostriedkov OÚ z roku 2009</t>
  </si>
  <si>
    <t xml:space="preserve"> - príspevok z rozpočtu na dotáciu OÚ</t>
  </si>
  <si>
    <t xml:space="preserve"> - ostatné  (§ 94 ods.1 písm.e-i)</t>
  </si>
  <si>
    <t xml:space="preserve"> - regresy</t>
  </si>
  <si>
    <t xml:space="preserve"> - príspevok z rozpočtu GR ZVJS na rekreácie (§ 94 ods.1 písm.d)</t>
  </si>
  <si>
    <t xml:space="preserve"> - príspevok z rozpočtu MS na rekreácie (§ 94 ods.1 písm.d)</t>
  </si>
  <si>
    <t xml:space="preserve"> - poistné na dôch. zab. platené štátom (§94 ods.1 písm.b, e)</t>
  </si>
  <si>
    <t>služobný úrad</t>
  </si>
  <si>
    <t>príslušník</t>
  </si>
  <si>
    <t xml:space="preserve"> - poistné na výsluhový príspevok</t>
  </si>
  <si>
    <t xml:space="preserve"> - poistné na invalidné výsluhové zabezpečenie</t>
  </si>
  <si>
    <t xml:space="preserve"> - poistné na dôchodkové zabezpečenie</t>
  </si>
  <si>
    <t xml:space="preserve"> - poistné na úrazové zabezpečenie</t>
  </si>
  <si>
    <t xml:space="preserve"> - poistné na nemocenské zabezpečenie</t>
  </si>
  <si>
    <t>A. I. Príjmy podľa § 94 okrem ods. 1. písm. c)</t>
  </si>
  <si>
    <t>A. Príjmy celkom</t>
  </si>
  <si>
    <t>Spolu (v €)</t>
  </si>
  <si>
    <t>Názov položky</t>
  </si>
  <si>
    <t>ŠOV</t>
  </si>
  <si>
    <t>ZOV</t>
  </si>
  <si>
    <t>Základný výcvik</t>
  </si>
  <si>
    <t>Počet vyškolených</t>
  </si>
  <si>
    <t>Vzdelávacia aktivita</t>
  </si>
  <si>
    <t>kolúzna väzba</t>
  </si>
  <si>
    <t>zmiernený režim</t>
  </si>
  <si>
    <t>účasť</t>
  </si>
  <si>
    <t>akcií</t>
  </si>
  <si>
    <t>Ružence, krížové cesty</t>
  </si>
  <si>
    <t>Pobožnosti</t>
  </si>
  <si>
    <t>Prednášky, besedy</t>
  </si>
  <si>
    <t>Kultúrny program</t>
  </si>
  <si>
    <t>TV a video</t>
  </si>
  <si>
    <t>Spevokol</t>
  </si>
  <si>
    <t>Biblické hodiny</t>
  </si>
  <si>
    <t>Katechézy</t>
  </si>
  <si>
    <t>Rozhovory</t>
  </si>
  <si>
    <t>Bohoslužby slova</t>
  </si>
  <si>
    <t>Sväté omše</t>
  </si>
  <si>
    <t>štandardný režim</t>
  </si>
  <si>
    <t>Prehľad o poskytovaní katolíckej duchovnej služby vo výkone väzby za rok 2011</t>
  </si>
  <si>
    <t>Výkon trestu MLADISTVÍ</t>
  </si>
  <si>
    <t>Otvorené oddelenia</t>
  </si>
  <si>
    <t>omše</t>
  </si>
  <si>
    <t xml:space="preserve">Sväté </t>
  </si>
  <si>
    <t>Stupeň stráženia</t>
  </si>
  <si>
    <t>Výkon trestu MUŽI</t>
  </si>
  <si>
    <t>Prehľad o poskytovaní katolíckej duchovnej služby vo výkone trestu odňatia slobody za rok 2011</t>
  </si>
  <si>
    <t>OO Kováčová</t>
  </si>
  <si>
    <t>Ochranné liečenie</t>
  </si>
  <si>
    <t>Výkon trestu ŽENY</t>
  </si>
  <si>
    <t>Prehľad o poskytovaní katolíckej duchovnej služby odsúdeným ženám za rok 2011</t>
  </si>
  <si>
    <t>Šaca</t>
  </si>
  <si>
    <t>Chrenová</t>
  </si>
  <si>
    <t>Prehľad o poskytovaní katolíckej duchovnej služby v jednotlivých ústavoch zboru za rok 2011</t>
  </si>
  <si>
    <t>Celkový prehľad katolíckej duchovnej služby za predchádzajúci rok</t>
  </si>
  <si>
    <t>VV</t>
  </si>
  <si>
    <t>Celkový prehľad o poskytovaní katolíckej duchovnej služby v zbore za rok 2011</t>
  </si>
  <si>
    <t>Pastoračnú službu vykonával starší duchovný referátu Úradu ekumenickej pastoračnej služby GR ZVJS mjr. Mgr. Ján Šefčík, pastor Apoštolskej cirkvi na Slovenku.</t>
  </si>
  <si>
    <t>Počet prítomných spolu</t>
  </si>
  <si>
    <t>Počet aktivít spolu</t>
  </si>
  <si>
    <t>Prítomní na pastoračných rozhovoroch</t>
  </si>
  <si>
    <t>Počet pastoračných rozhovorov</t>
  </si>
  <si>
    <t>Prítomní na bohoslužbách</t>
  </si>
  <si>
    <t>Počet bohoslužieb</t>
  </si>
  <si>
    <t>Ústav ZVJS</t>
  </si>
  <si>
    <t>Prehľad činnosti ekumenickej pastoračnej služby v oblasti západného Slovenska v roku 2011</t>
  </si>
  <si>
    <t xml:space="preserve">Prehľad aktivít ekumenickej pastoračnej služby v oblasti východného Slovenska v roku 2011 </t>
  </si>
  <si>
    <t>Dubnica n. Váhom</t>
  </si>
  <si>
    <t>BB - Kráľova</t>
  </si>
  <si>
    <t>Prehľad aktivít ekumenickej pastoračnej služby v oblasti stredného Slovenska v roku 2011</t>
  </si>
  <si>
    <t>POČET OSÔB</t>
  </si>
  <si>
    <t>AKTIVITY</t>
  </si>
  <si>
    <t>Východ</t>
  </si>
  <si>
    <t>Stred</t>
  </si>
  <si>
    <t>Západ</t>
  </si>
  <si>
    <t>Počet prítomných na individuálnych aktivitách</t>
  </si>
  <si>
    <t>Individuálne aktivity</t>
  </si>
  <si>
    <t>Počet prítomných na spoločných aktivitách</t>
  </si>
  <si>
    <t>Spoločné aktivity</t>
  </si>
  <si>
    <t>Oblasť</t>
  </si>
  <si>
    <t xml:space="preserve">Celkový prehľad aktivít a počet osôb </t>
  </si>
  <si>
    <t>Dosiahnuté vzdelanie</t>
  </si>
  <si>
    <t>XI. VZDELÁVANIE PRÍSLUŠNÍKOV A ZAMESTNANCOV ZBORU</t>
  </si>
  <si>
    <t>Plnenie príjmov (v €)</t>
  </si>
  <si>
    <t>Upravený rozpočet príjmov (v €)</t>
  </si>
  <si>
    <t>Plnenie príjmov (v %)</t>
  </si>
  <si>
    <t>Počet návrhov do otvoreného oddelenia</t>
  </si>
  <si>
    <t>Sťažnosť podali</t>
  </si>
  <si>
    <t>Dôchodky</t>
  </si>
  <si>
    <t>ZSS</t>
  </si>
  <si>
    <t>obuv a odev</t>
  </si>
  <si>
    <t xml:space="preserve">Chorvátsko </t>
  </si>
  <si>
    <t>Kamerun</t>
  </si>
  <si>
    <t>Rakúsko</t>
  </si>
  <si>
    <t>Spojené kráľovstvo</t>
  </si>
  <si>
    <t>Spojené štáty americké</t>
  </si>
  <si>
    <t>Španielsko</t>
  </si>
  <si>
    <t>Bangladéš</t>
  </si>
  <si>
    <t>Čína</t>
  </si>
  <si>
    <t xml:space="preserve">Min. st. </t>
  </si>
  <si>
    <t xml:space="preserve">Stred. st. </t>
  </si>
  <si>
    <t>Max.st.</t>
  </si>
  <si>
    <t>Neúplné zákl.</t>
  </si>
  <si>
    <t>Základné</t>
  </si>
  <si>
    <t>Stredošk.</t>
  </si>
  <si>
    <t>Úplné stred.</t>
  </si>
  <si>
    <t xml:space="preserve">Vysokoškolské </t>
  </si>
  <si>
    <t>Kurz na zvýšenie alebo rozšírenie kvalifikácie</t>
  </si>
  <si>
    <t>Spolu: 167</t>
  </si>
  <si>
    <t>Spolu: 940</t>
  </si>
  <si>
    <t>Spolu: 1 107</t>
  </si>
  <si>
    <t>-</t>
  </si>
  <si>
    <t>2 665</t>
  </si>
  <si>
    <t>NKZ/JS</t>
  </si>
  <si>
    <t xml:space="preserve">sv. omše </t>
  </si>
  <si>
    <t>liturgia slova</t>
  </si>
  <si>
    <t>rozhovory</t>
  </si>
  <si>
    <t>katechézy</t>
  </si>
  <si>
    <t>bibl. hodiny</t>
  </si>
  <si>
    <t>spevokol</t>
  </si>
  <si>
    <t>kult. program</t>
  </si>
  <si>
    <t>predn., besedy</t>
  </si>
  <si>
    <t>pobožnosti</t>
  </si>
  <si>
    <t>ružence, kríž.cesty</t>
  </si>
  <si>
    <t>* OŠZ - oddiel špecializovaného zaobchádzania</t>
  </si>
  <si>
    <t>Králová</t>
  </si>
  <si>
    <t>VT</t>
  </si>
  <si>
    <t>OŠZ</t>
  </si>
  <si>
    <t>OBR</t>
  </si>
  <si>
    <t>Rozhlasové</t>
  </si>
  <si>
    <t>vysielanie</t>
  </si>
  <si>
    <t>Prehľad aktivít ekumenickej pastoračnej služby v oblasti východného Slovenska v roku 2011</t>
  </si>
  <si>
    <t>Prešov/Sabinov</t>
  </si>
  <si>
    <t>Pastoračnú službu vykonával väzenský pastor referátu duchovných služieb ÚVV a ÚVTOS v Košiciach</t>
  </si>
  <si>
    <t>por. Mgr. Stanislav Depta, kazateľ Bratskej jednoty baptistov na Slovenku od 1. 11. 2011.</t>
  </si>
  <si>
    <r>
      <t>Stav k 31.12</t>
    </r>
    <r>
      <rPr>
        <i/>
        <sz val="10"/>
        <color indexed="8"/>
        <rFont val="Arial"/>
        <family val="2"/>
        <charset val="238"/>
      </rPr>
      <t>.</t>
    </r>
  </si>
  <si>
    <r>
      <t xml:space="preserve">Upravený rozpočet </t>
    </r>
    <r>
      <rPr>
        <sz val="10"/>
        <color theme="1"/>
        <rFont val="Arial"/>
        <family val="2"/>
        <charset val="238"/>
      </rPr>
      <t>(v €)</t>
    </r>
  </si>
  <si>
    <r>
      <t xml:space="preserve">Čerpanie </t>
    </r>
    <r>
      <rPr>
        <sz val="10"/>
        <color theme="1"/>
        <rFont val="Arial"/>
        <family val="2"/>
        <charset val="238"/>
      </rPr>
      <t>(v €)</t>
    </r>
  </si>
  <si>
    <r>
      <t xml:space="preserve">Priemerný počet väznených osôb </t>
    </r>
    <r>
      <rPr>
        <sz val="10"/>
        <color theme="1"/>
        <rFont val="Arial"/>
        <family val="2"/>
        <charset val="238"/>
      </rPr>
      <t>(v osobách)</t>
    </r>
  </si>
  <si>
    <r>
      <t xml:space="preserve">Bežné výdavky na 1 väznenú osobu </t>
    </r>
    <r>
      <rPr>
        <sz val="10"/>
        <color theme="1"/>
        <rFont val="Arial"/>
        <family val="2"/>
        <charset val="238"/>
      </rPr>
      <t>(v €)</t>
    </r>
  </si>
  <si>
    <t xml:space="preserve">Bežné výdavky  </t>
  </si>
  <si>
    <t xml:space="preserve"> (v €)</t>
  </si>
  <si>
    <t>na 1 väznenú osobu za deň</t>
  </si>
  <si>
    <r>
      <t>a ÚVTOS v Trenčíne podľa jednotlivých oddelení</t>
    </r>
    <r>
      <rPr>
        <b/>
        <i/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za rok 2011</t>
    </r>
  </si>
  <si>
    <t>Zloženie odsúdených</t>
  </si>
  <si>
    <t>v jednotlivých rokoch</t>
  </si>
  <si>
    <t>S ť a ž n o s t i</t>
  </si>
  <si>
    <t>S p o l u</t>
  </si>
  <si>
    <t>B.B.-Kráľová</t>
  </si>
  <si>
    <t>O = opodstatnené</t>
  </si>
  <si>
    <t>N = neopodstatnené</t>
  </si>
  <si>
    <t>Premiestnenie, umiestnenie</t>
  </si>
  <si>
    <t>*</t>
  </si>
  <si>
    <t>**</t>
  </si>
  <si>
    <t>* počet disciplinárnych odmien na jedného odsúdeného (počet DO / ø počet odsúdených v príslušnom roku)</t>
  </si>
  <si>
    <t>** počet disciplinárnych trestov na jedného odsúdeného (počet DO / ø počet odsúdených v príslušnom roku)</t>
  </si>
  <si>
    <t>Plnenie povinnej školskej dochádzky</t>
  </si>
  <si>
    <t>Štúdium na základnej škole za účelom získania nižšieho stredného vzdelania</t>
  </si>
  <si>
    <t>Štúdium na strednej odbornej škole alebo odbornom učilišti za účelom získania nižšieho stredného odborného vzdelania</t>
  </si>
  <si>
    <t>Štúdium na strednej odbornej škole za účelom získania stredného odborného vzdelania</t>
  </si>
  <si>
    <t>Štúdium na gymnáziu za účelom získania úplného stredného všeobecného vzdelania</t>
  </si>
  <si>
    <t>Štúdium na strednej odbornej škole za účelom získania úplného stredného odborného vzdelania</t>
  </si>
  <si>
    <t>Štúdium na strednej odbornej škole za účelom získania vyššieho odborného vzdelania</t>
  </si>
  <si>
    <t>Vzdelávanie obvinených</t>
  </si>
  <si>
    <t>Vzdelávanie obvinených a odsúdených</t>
  </si>
  <si>
    <t>Kurz</t>
  </si>
  <si>
    <t>Iné formy vzdelávania odsúdených</t>
  </si>
  <si>
    <t>Výsledky vzdelávania</t>
  </si>
  <si>
    <t>Výsluhový</t>
  </si>
  <si>
    <t>Výsluhových</t>
  </si>
  <si>
    <t>Čiastočných invalidných</t>
  </si>
  <si>
    <t>Vdovských</t>
  </si>
  <si>
    <t>Sirotských</t>
  </si>
  <si>
    <t>Kontakty sociálneho pracovníka so zástupcami  štátnych  a neštátnych orgánov a inštitúcií</t>
  </si>
  <si>
    <t xml:space="preserve">Umiestnenia  do zariadenia soc. služieb (DD a USS) </t>
  </si>
  <si>
    <t>Poskytnutie  príspevku na cestovné a stravné  pri  prepustení (§ 94 ods. 3 zákona č. 475/2005 Z. z.)</t>
  </si>
  <si>
    <t xml:space="preserve">Suma </t>
  </si>
  <si>
    <t>Metódy sociálnej práce pri zaobchádzaní s odsúdenými</t>
  </si>
  <si>
    <t xml:space="preserve">Počet poberateľov dôchodku ku dňu        31. 12. 2011  </t>
  </si>
  <si>
    <t xml:space="preserve">Počet psychologických vyšetrení podľa vonkajšej diferenciácie </t>
  </si>
  <si>
    <t>MSS - muži</t>
  </si>
  <si>
    <t>MSS - ženy</t>
  </si>
  <si>
    <t>SSS - muži</t>
  </si>
  <si>
    <t>SSS - ženy</t>
  </si>
  <si>
    <t>MxSS - muži</t>
  </si>
  <si>
    <t xml:space="preserve">MxSS - ženy  </t>
  </si>
  <si>
    <t>Činnosť úsekov a skupín psychodiagnostickej a konzultačnej činnosti</t>
  </si>
  <si>
    <t xml:space="preserve">Podnet riaditeľa ústavu - muži </t>
  </si>
  <si>
    <t>Podnet riaditeľa ústavu - ženy</t>
  </si>
  <si>
    <t>Vlastná  žiadosť - muži</t>
  </si>
  <si>
    <t>Vlastná žiadosť - ženy</t>
  </si>
  <si>
    <t>Klienti</t>
  </si>
  <si>
    <t>Individuálne metódy a postupy (skupinové poradenstvo, sociálno-psychologický výcvik, psychoterapia, relaxačné techniky a iné techniky a postupy)</t>
  </si>
  <si>
    <t>Iné (personálna  rezerva, justičný  čakateľ, sudca) </t>
  </si>
  <si>
    <t>Psychologické služby - individuálne a skupinové metódy a postupy</t>
  </si>
  <si>
    <t>Psychologické služby poskytované obvineným, odsúdeným, príslušníkom zboru a zamestnancom zboru</t>
  </si>
  <si>
    <t>klienti</t>
  </si>
  <si>
    <t>Skupinové metódy</t>
  </si>
  <si>
    <t>(skupinové poradenstvo,</t>
  </si>
  <si>
    <t>sociálno-psychologický výcvik, psychoterapia,</t>
  </si>
  <si>
    <t>techniky a postupy)</t>
  </si>
  <si>
    <t>Psychologické služby - skupinové metódy a postupy</t>
  </si>
  <si>
    <t>relaxačné techniky a iné</t>
  </si>
  <si>
    <t>Individuálne  metódy a postupy (intervencia, poradenstvo, psychoterapia, psychodiagnostický rozhovor)</t>
  </si>
  <si>
    <t xml:space="preserve">Psychologické služby - individuálne metódy a postupy </t>
  </si>
  <si>
    <t xml:space="preserve">Psychologické služby - skupinové metódy a postupy </t>
  </si>
  <si>
    <t xml:space="preserve">Úteky </t>
  </si>
  <si>
    <t xml:space="preserve"> Opustenie  OO,  resp. pri ňom zriadeného pracoviska</t>
  </si>
  <si>
    <t>Nevrátenie sa z voľna na opustenie ústavu</t>
  </si>
  <si>
    <t>Zaistenie OPL v ústavoch</t>
  </si>
  <si>
    <t>Hladovky obv. a ods.</t>
  </si>
  <si>
    <t>Úmrtia ods. a obv.</t>
  </si>
  <si>
    <t>Úmrtia príslušníkov</t>
  </si>
  <si>
    <t>Nástup pod vplyvom alkoholu, požitie alk. v službe</t>
  </si>
  <si>
    <t>NR-Chrenová</t>
  </si>
  <si>
    <t xml:space="preserve"> Pokusy o samovraždu obv. a ods.</t>
  </si>
  <si>
    <t>Samovraždy obv. a ods.</t>
  </si>
  <si>
    <t>Napadnutie súdu, bomba</t>
  </si>
  <si>
    <t>Vznesenia obvinenia voči prísl.</t>
  </si>
  <si>
    <t>Nedovolená činnosť prísl.</t>
  </si>
  <si>
    <t>iné MU/dopravné nehody, úraz prísl., previerka pohotovosti.../</t>
  </si>
  <si>
    <t>Donucovacie prostriedky/počet prípadov</t>
  </si>
  <si>
    <t>Vzdialenia sa</t>
  </si>
  <si>
    <t>Pokusy o útek, pokus o vzdialenie sa z</t>
  </si>
  <si>
    <t>OaPOO</t>
  </si>
  <si>
    <t>Pracoviská</t>
  </si>
  <si>
    <t>MENO</t>
  </si>
  <si>
    <t>s VP</t>
  </si>
  <si>
    <t>SD</t>
  </si>
  <si>
    <t>Ods. D.G.</t>
  </si>
  <si>
    <t>nezistené</t>
  </si>
  <si>
    <t>Obv. M.N., E.M., L.S.</t>
  </si>
  <si>
    <t>Ods. I. G.</t>
  </si>
  <si>
    <t>Ods. R. S., T. M.</t>
  </si>
  <si>
    <t>Ods. R. H.</t>
  </si>
  <si>
    <t>Obv. R. H.</t>
  </si>
  <si>
    <t>Obv. M.S.</t>
  </si>
  <si>
    <t>Ods. M.G., M.A.</t>
  </si>
  <si>
    <t>Nevrátenie sa z udeleného VOÚ</t>
  </si>
  <si>
    <t>Celkový počet útekov vzdialení sa, nevrátení sa z VOÚ</t>
  </si>
  <si>
    <t>Prípravy na útek</t>
  </si>
  <si>
    <t>Pracoviská (súdy, eskorty, zdrav. zariadenie)</t>
  </si>
  <si>
    <t>ústavu</t>
  </si>
  <si>
    <t>pracoviska (súdy, eskorty)</t>
  </si>
  <si>
    <t>PZD – pracovisko s dozorom                                                                  VOU – voľno na opustenie s ústavu</t>
  </si>
  <si>
    <t>SD – pracovisko s dohľadom                                                                  OaPOO – otvorené oddelenie</t>
  </si>
  <si>
    <t>VP – pracovisko s voľným pohybom</t>
  </si>
  <si>
    <t>útekov, vzdialení sa, nevrátení sa z udeleného VOU, pokusov o útek a prípravy na útek väzňov</t>
  </si>
  <si>
    <t xml:space="preserve">Prehľad  </t>
  </si>
  <si>
    <t>rok 2011</t>
  </si>
  <si>
    <t>DONUCOVACÍ PROSTRIEDOK</t>
  </si>
  <si>
    <t>Slzotvorné látky, paral.,</t>
  </si>
  <si>
    <t>Použitie donucovacích prostriedkov podľa druhu a ich oprávnenosti</t>
  </si>
  <si>
    <t>Štatistické údaje činnosti úseku justičnej stráže za rok 2011</t>
  </si>
  <si>
    <t>Počet pojednávaní</t>
  </si>
  <si>
    <t>Účasť na pojednávaní</t>
  </si>
  <si>
    <t>Použitie donucovacích prostriedkov</t>
  </si>
  <si>
    <t>Vyvedenie z objektu</t>
  </si>
  <si>
    <t>Vyžiadanie vysvetlenia</t>
  </si>
  <si>
    <t>Zaistenie veci</t>
  </si>
  <si>
    <t>Zaistenie osôb</t>
  </si>
  <si>
    <t>Strelné zbrane v úschove</t>
  </si>
  <si>
    <t>Ostatné zbrane v úschove</t>
  </si>
  <si>
    <t>Oznámenie o výbušnine v objekte</t>
  </si>
  <si>
    <t>Celoštátny zvoz</t>
  </si>
  <si>
    <t>Eskorty do zdravotníckych zariadení mimo objekt zboru</t>
  </si>
  <si>
    <t xml:space="preserve">Priame eskorty do Nemocnice pre obv. a ods. </t>
  </si>
  <si>
    <t>Eskorty na pracoviská</t>
  </si>
  <si>
    <t>Iné eskorty</t>
  </si>
  <si>
    <t>Eskorty priame (premiestňo-vanie medzi ústavmi)</t>
  </si>
  <si>
    <t xml:space="preserve">Spolu </t>
  </si>
  <si>
    <t>B.Bystrica</t>
  </si>
  <si>
    <t>B. B. Kráľová</t>
  </si>
  <si>
    <t>Dubnica n/V</t>
  </si>
  <si>
    <t>Hrnčiarovce n/P</t>
  </si>
  <si>
    <t>Košice Šaca</t>
  </si>
  <si>
    <t>NR Chrenová</t>
  </si>
  <si>
    <t>Sabinov</t>
  </si>
  <si>
    <t>Celkový počet eskort za rok 2011</t>
  </si>
  <si>
    <t>Celkový počet eskortovaných osôb za rok 2011</t>
  </si>
  <si>
    <t>Celkový počet príslušníkov na eskortách za rok 2011</t>
  </si>
  <si>
    <t>Celkový počet</t>
  </si>
  <si>
    <t>eskort</t>
  </si>
  <si>
    <t>eskortovaných</t>
  </si>
  <si>
    <t>príslušníkov</t>
  </si>
  <si>
    <t>Prehľad o náraste eskort od roku 2008 do roku 2011 (okrem eskort na pracoviská)</t>
  </si>
  <si>
    <t>ÚVTOS a ÚVV Ilava</t>
  </si>
  <si>
    <t>Kapacita k 31.12.2011 v súlade s RGR č.14/2010 v znení n.p.</t>
  </si>
  <si>
    <t>Priemerný stav obvinených a odsúdených k 31.12.2011</t>
  </si>
  <si>
    <t>Využitie ubytovacích kapacít v %</t>
  </si>
  <si>
    <t>TaRCH</t>
  </si>
  <si>
    <t>PSCH spolu</t>
  </si>
  <si>
    <t>SPE</t>
  </si>
  <si>
    <t>TaRCH – tuberkulózy a respiračných chorôb</t>
  </si>
  <si>
    <t>systemizovaný počet</t>
  </si>
  <si>
    <t>z toho nerozpísaná rezerva</t>
  </si>
  <si>
    <t>priemerné evidenčné stavy</t>
  </si>
  <si>
    <t>priemerné plnenie zo systemizácie v %</t>
  </si>
  <si>
    <t>Pracovníci spolu</t>
  </si>
  <si>
    <t>Zamestnanci</t>
  </si>
  <si>
    <t>Štrukturálny prehľad príslušníkov k 31.12. kalendárneho roka</t>
  </si>
  <si>
    <t>od 30 do 35 rokov</t>
  </si>
  <si>
    <t>od 40 do 45 rokov</t>
  </si>
  <si>
    <t>od 45 do 50 rokov</t>
  </si>
  <si>
    <t>od 35 do 40 rokov</t>
  </si>
  <si>
    <t>od 10 do 15 rokov</t>
  </si>
  <si>
    <t>od 15 do 20 rokov</t>
  </si>
  <si>
    <t>od 20 do 25 rokov</t>
  </si>
  <si>
    <t>od 25 do 30 rokov</t>
  </si>
  <si>
    <t>Starokatolíckej cirkvi na Slovenku do 31. 3. 2012.</t>
  </si>
  <si>
    <t xml:space="preserve">Pastoračnú službu vykonával väzenský pastor referátu duchovných služieb ÚVV a ÚVTOS Košice kpt. Mgr. Vlastimil Šulgan, farár </t>
  </si>
  <si>
    <t>Cirkvi československej husitskej.</t>
  </si>
  <si>
    <t xml:space="preserve">Pastoračnú službu vykonával väzenský pastor referátu duchovných služieb ÚVTOS pre mladistvých Sučany kpt. Mgr. Milan Graus, kaplán </t>
  </si>
  <si>
    <t>Liturgia slova</t>
  </si>
  <si>
    <t>MSS</t>
  </si>
  <si>
    <t>SSS</t>
  </si>
  <si>
    <t>MxSS</t>
  </si>
  <si>
    <t>Doživotné tresty</t>
  </si>
  <si>
    <t>D1</t>
  </si>
  <si>
    <t>D2</t>
  </si>
  <si>
    <t>výkon ochr. liečenia</t>
  </si>
  <si>
    <t>otvorené oddelenia</t>
  </si>
  <si>
    <t>OŠZ *</t>
  </si>
  <si>
    <t>OBR **</t>
  </si>
  <si>
    <t>** OBR - oddiel s bezpečnostným režimom</t>
  </si>
  <si>
    <t>Druh aktivity</t>
  </si>
  <si>
    <t>Akcií</t>
  </si>
  <si>
    <t>Účasť</t>
  </si>
  <si>
    <t>krúžková činnosť*</t>
  </si>
  <si>
    <t>1 026</t>
  </si>
  <si>
    <t>adorácie</t>
  </si>
  <si>
    <t>príhovory cez ústavný rozhlas</t>
  </si>
  <si>
    <t>vyučovanie náboženskej výchovy (školská dochádzka ods.)</t>
  </si>
  <si>
    <t>trojkráľové požehnanie ubytovacích priestorov odv. a ods.</t>
  </si>
  <si>
    <t>požičiavanie náboženskej literatúry</t>
  </si>
  <si>
    <t>návšteva kostola alebo púť s odsúdenými</t>
  </si>
  <si>
    <t>vysluhovanie pomazania chorých a viatika (TN)</t>
  </si>
  <si>
    <t>1 434</t>
  </si>
  <si>
    <t>3 288</t>
  </si>
  <si>
    <t xml:space="preserve">* ide najmä o krúžky hudobné, biblické, literárne, šachový, a počas dlhodobej neprítomnosti pedagóga KOČ </t>
  </si>
  <si>
    <t>väzenský kaplán zabezpečoval aj krúžok modelársky, výtvarný a údržbársky</t>
  </si>
  <si>
    <t xml:space="preserve">Prehľad o krúžkovej činnosti </t>
  </si>
  <si>
    <t>a ďalších aktivitách katolíckej duchovnej služby v zbore za rok 2011</t>
  </si>
  <si>
    <t>Počet dobrovoľníkov</t>
  </si>
  <si>
    <t>Ako často vykonávajú duchovnú službu</t>
  </si>
  <si>
    <t>Rehoľné spoločenstvá, prípadne OZ vykonávajú KDS</t>
  </si>
  <si>
    <t>týždenne</t>
  </si>
  <si>
    <t>Kongregácia dcér sv. Františka Assiského</t>
  </si>
  <si>
    <t>–––––––-</t>
  </si>
  <si>
    <t>–––––––––––––––––––––––––-</t>
  </si>
  <si>
    <t>každú sobotu, nedeľu a štvrtok</t>
  </si>
  <si>
    <t>niektorí dobrovoľníci sú členovia OZ Ain Karim</t>
  </si>
  <si>
    <t>každú nedeľu, sviatok</t>
  </si>
  <si>
    <t>Misijná kongregácia služobníc Ducha Svätého v Ivanke pri Nitre</t>
  </si>
  <si>
    <t>raz za dva týždne</t>
  </si>
  <si>
    <t>Farská charita Ilava, Dcéry kresťanskej lásky sv. Vincenta de Paul</t>
  </si>
  <si>
    <t>Spoločenstvo dcér kresťanskej lásky, Spoločenstvo sv. Vincenta de Paul</t>
  </si>
  <si>
    <t>2 x na Veľkú noc, spolu s väz. kaplánom</t>
  </si>
  <si>
    <t>kňaz z kongregácie Misionárov Najsvätejšieho Srdca Ježišovho</t>
  </si>
  <si>
    <t>každý štvrtok</t>
  </si>
  <si>
    <t>Dcéry kresťanskej lásky sv. Vincenta de Paul</t>
  </si>
  <si>
    <t>2 x za mesiac (Sabinov)</t>
  </si>
  <si>
    <t>každý pondelok</t>
  </si>
  <si>
    <t>každú nedeľu</t>
  </si>
  <si>
    <t>každú nedeľu a sviatok, štvrtky katechézy</t>
  </si>
  <si>
    <t>Spoločnosť dcér kresťanskej lásky (nepravideľne), brattvo sv. Vincenta de Paul</t>
  </si>
  <si>
    <t>3 + 3</t>
  </si>
  <si>
    <t>1 - 3 x za mesiac</t>
  </si>
  <si>
    <t>Misionárky lásky + sestry Panny Márie útechy</t>
  </si>
  <si>
    <t>podľa dohody s kaplánom (1 - 2 x za rok)</t>
  </si>
  <si>
    <t>Školské sestry sv. Fratiška</t>
  </si>
  <si>
    <t>Katolícka väzenská dobrovoľná služba za rok 2011 v ústavoch zboru</t>
  </si>
  <si>
    <t>prítomných pri poskytovaní ekumenickej pastoračnej služby v ústavoch Zboru väzenskej a justičnej stráže za rok 2011</t>
  </si>
  <si>
    <t>Prierezová tabuľka dĺžka služby v ZVJS a vek príslušníkov</t>
  </si>
  <si>
    <t>28 a viac</t>
  </si>
  <si>
    <t>Fyzický vek</t>
  </si>
  <si>
    <t>S</t>
  </si>
  <si>
    <t>I</t>
  </si>
  <si>
    <t>II</t>
  </si>
  <si>
    <t>a</t>
  </si>
  <si>
    <t>i</t>
  </si>
  <si>
    <t>60 a viac</t>
  </si>
  <si>
    <t>OOaO</t>
  </si>
  <si>
    <t>Logistika</t>
  </si>
  <si>
    <t>Iné</t>
  </si>
  <si>
    <t>Zdravotné</t>
  </si>
  <si>
    <t>Organizačnoprávne</t>
  </si>
  <si>
    <t>Personálne</t>
  </si>
  <si>
    <t>Ekonomika</t>
  </si>
  <si>
    <t>Zamestnávanie</t>
  </si>
  <si>
    <t>Duchovné služby</t>
  </si>
  <si>
    <t>Dĺžka služby v zbore</t>
  </si>
  <si>
    <t>Odborné vzdelávanie - príslušníci</t>
  </si>
  <si>
    <t>Špecializačné vzdelávanie - príslušníci</t>
  </si>
  <si>
    <t>Odborné vzdelávanie - zamestnanci</t>
  </si>
  <si>
    <t>OK justičnej stráže</t>
  </si>
  <si>
    <t>OK vedúcich zmien</t>
  </si>
  <si>
    <t>OK kurz referentov režimu</t>
  </si>
  <si>
    <t>SPV</t>
  </si>
  <si>
    <t>OK psovodov</t>
  </si>
  <si>
    <t>Odborné vzdelávanie príslušníkov ZVJS</t>
  </si>
  <si>
    <t>Špecializačné vzdelávanie príslušníkov ZVJS</t>
  </si>
  <si>
    <t>Odborné vzdelávanie zamestnancov ZVJS</t>
  </si>
  <si>
    <t xml:space="preserve">  a podľa jednotlivých stupňov stráženia</t>
  </si>
  <si>
    <t>podľa výšky uloženého trestu odňatia slobody</t>
  </si>
  <si>
    <t>Priemerný počet odsúdených, ktorí nenastúpili nariadený výkon trestu odňatia slobody</t>
  </si>
  <si>
    <t>Disciplinárne tresty</t>
  </si>
  <si>
    <t>pokarhanie</t>
  </si>
  <si>
    <t>zákaz nákupu</t>
  </si>
  <si>
    <t>prepadnutie veci</t>
  </si>
  <si>
    <t>samoväzba</t>
  </si>
  <si>
    <t>***</t>
  </si>
  <si>
    <r>
      <t xml:space="preserve">*** 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počet disciplinárnych trestov na jedného obvineného </t>
    </r>
  </si>
  <si>
    <t xml:space="preserve">(počet DT / ø počet obvinených v príslušnom roku) </t>
  </si>
  <si>
    <t>Uplatňovanie disciplinárnej právomoci vo výkone väzby</t>
  </si>
  <si>
    <t>Poskytnutie  odevu a obuvi pri prepustení (§ 94, ods. 2 Zákona o VTOS)</t>
  </si>
  <si>
    <t>Kontaktov a pomoci v oblasti soc.  zabezpečenia a poistenia (dôchodcovské spoločnosti, zdrav. poisťovne)</t>
  </si>
  <si>
    <t>Spracovanie Oznámení o nadchádzajúcom prepustení</t>
  </si>
  <si>
    <t xml:space="preserve">Prehľad vykonaných dobrovoľných liečení v zbore </t>
  </si>
  <si>
    <t>II. SŤAŽNOSTI</t>
  </si>
  <si>
    <t>III. ZAOBCHÁDZANIE S OBVINENÝMI A ODSÚDENÝMI</t>
  </si>
  <si>
    <t>IV. BEZPEČNOSŤ A JUSTIČNÁ STRÁŽ</t>
  </si>
  <si>
    <t>V. EKONOMICKÁ ČINNOSŤ</t>
  </si>
  <si>
    <t>VI. LOGISTICKÉ ZABEZPEČENIE</t>
  </si>
  <si>
    <t>VII. ZAMESTNÁVANIE OBVINENÝCH A ODSÚDENÝCH</t>
  </si>
  <si>
    <t>IX. PERSONÁLNA PRÁCA</t>
  </si>
  <si>
    <t>X. SOCIÁLNE ZABEZPEĆENIE</t>
  </si>
  <si>
    <t>XII. DUCHOVNÁ SLUŽBA</t>
  </si>
  <si>
    <t>podľa organizačných zložiek zboru v období rokov 2009 - 2011</t>
  </si>
  <si>
    <t xml:space="preserve"> </t>
  </si>
  <si>
    <t>Do 60 ženy, do 65 muži</t>
  </si>
  <si>
    <t>Nad 60 ženy, nad 65 muži</t>
  </si>
  <si>
    <t>Sťaž. spolu</t>
  </si>
  <si>
    <t>Počet opod. = počet opodstatnených sťažností</t>
  </si>
  <si>
    <t>Sťaž. spolu = počet sťažností spolu</t>
  </si>
  <si>
    <t>Návšteva probačného a mediačného úradníka v ústave</t>
  </si>
  <si>
    <t>Bitka medzi obv. a ods.</t>
  </si>
  <si>
    <t>Kurz negramotných</t>
  </si>
  <si>
    <t>Rekvalifikačný kurz</t>
  </si>
  <si>
    <t>Činnosť psychológov úsekov pedagogických a psychologických činností oddelení výkonu trestu v ústavoch na výkon trestu odňatia slobody</t>
  </si>
  <si>
    <t>Eskorty na súdy (bez spolupráce s PZ)</t>
  </si>
  <si>
    <t>Eskorty na prokuratúry (bez spolupráce s PZ)</t>
  </si>
  <si>
    <t>hospitali-zácia</t>
  </si>
  <si>
    <t>Eskorty v spoluprá-ci s PZ</t>
  </si>
  <si>
    <t>Celoštát-ny zvoz</t>
  </si>
  <si>
    <t xml:space="preserve">v pracov-nom čase </t>
  </si>
  <si>
    <t>v mimo pracov-nom čase</t>
  </si>
  <si>
    <t>hospita-lizácia</t>
  </si>
  <si>
    <t>Eskorty na pra-coviská</t>
  </si>
  <si>
    <t>Eskorty v spolu-práci s PZ</t>
  </si>
  <si>
    <t>Eskorty v spolu-práci s PZ</t>
  </si>
  <si>
    <t>OVVaVT</t>
  </si>
  <si>
    <t>Prehľad o počte vyškolených príslušníkov zboru a zamestnancov zboru v roku 2011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</si>
</sst>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#,##0.0"/>
    <numFmt numFmtId="165" formatCode="0.0%"/>
  </numFmts>
  <fonts count="67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  <font>
      <sz val="10"/>
      <color theme="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5" borderId="0" applyNumberFormat="0" applyBorder="0" applyAlignment="0" applyProtection="0"/>
    <xf numFmtId="0" fontId="23" fillId="17" borderId="17" applyNumberFormat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18" borderId="0" applyNumberFormat="0" applyBorder="0" applyAlignment="0" applyProtection="0"/>
    <xf numFmtId="0" fontId="15" fillId="19" borderId="21" applyNumberFormat="0" applyFont="0" applyAlignment="0" applyProtection="0"/>
    <xf numFmtId="0" fontId="28" fillId="0" borderId="22" applyNumberFormat="0" applyFill="0" applyAlignment="0" applyProtection="0"/>
    <xf numFmtId="0" fontId="13" fillId="0" borderId="23" applyNumberFormat="0" applyFill="0" applyAlignment="0" applyProtection="0"/>
    <xf numFmtId="0" fontId="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24" applyNumberFormat="0" applyAlignment="0" applyProtection="0"/>
    <xf numFmtId="0" fontId="31" fillId="20" borderId="24" applyNumberFormat="0" applyAlignment="0" applyProtection="0"/>
    <xf numFmtId="0" fontId="32" fillId="20" borderId="25" applyNumberFormat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4" borderId="0" applyNumberFormat="0" applyBorder="0" applyAlignment="0" applyProtection="0"/>
    <xf numFmtId="0" fontId="3" fillId="0" borderId="0"/>
    <xf numFmtId="0" fontId="41" fillId="0" borderId="0">
      <alignment vertical="center" wrapText="1"/>
    </xf>
    <xf numFmtId="0" fontId="36" fillId="0" borderId="0"/>
    <xf numFmtId="0" fontId="2" fillId="0" borderId="0"/>
    <xf numFmtId="9" fontId="36" fillId="0" borderId="0" applyFont="0" applyFill="0" applyBorder="0" applyAlignment="0" applyProtection="0"/>
    <xf numFmtId="0" fontId="59" fillId="0" borderId="0" applyNumberFormat="0" applyFont="0" applyFill="0" applyBorder="0" applyAlignment="0" applyProtection="0">
      <alignment vertical="top"/>
    </xf>
  </cellStyleXfs>
  <cellXfs count="1544">
    <xf numFmtId="0" fontId="0" fillId="0" borderId="0" xfId="0"/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 inden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3" fontId="0" fillId="0" borderId="0" xfId="0" applyNumberFormat="1"/>
    <xf numFmtId="0" fontId="9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1"/>
    <xf numFmtId="0" fontId="12" fillId="0" borderId="0" xfId="1" applyFont="1" applyAlignment="1"/>
    <xf numFmtId="0" fontId="15" fillId="0" borderId="0" xfId="1" applyAlignment="1">
      <alignment vertical="center"/>
    </xf>
    <xf numFmtId="0" fontId="19" fillId="0" borderId="0" xfId="1" applyFont="1"/>
    <xf numFmtId="0" fontId="18" fillId="0" borderId="0" xfId="1" applyFont="1" applyAlignment="1">
      <alignment horizontal="center"/>
    </xf>
    <xf numFmtId="0" fontId="15" fillId="0" borderId="0" xfId="1"/>
    <xf numFmtId="0" fontId="15" fillId="0" borderId="0" xfId="1" applyAlignment="1">
      <alignment vertical="top" wrapText="1"/>
    </xf>
    <xf numFmtId="0" fontId="15" fillId="0" borderId="0" xfId="1" applyAlignment="1">
      <alignment horizontal="left"/>
    </xf>
    <xf numFmtId="0" fontId="15" fillId="0" borderId="0" xfId="1"/>
    <xf numFmtId="0" fontId="39" fillId="0" borderId="0" xfId="0" applyFont="1"/>
    <xf numFmtId="0" fontId="37" fillId="0" borderId="0" xfId="0" applyFont="1" applyBorder="1" applyAlignment="1">
      <alignment horizontal="right"/>
    </xf>
    <xf numFmtId="0" fontId="40" fillId="0" borderId="0" xfId="0" applyFont="1" applyBorder="1"/>
    <xf numFmtId="0" fontId="38" fillId="0" borderId="0" xfId="0" applyFont="1" applyBorder="1" applyAlignment="1">
      <alignment horizontal="right"/>
    </xf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right"/>
    </xf>
    <xf numFmtId="0" fontId="41" fillId="0" borderId="0" xfId="0" applyFont="1"/>
    <xf numFmtId="0" fontId="41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 applyAlignment="1">
      <alignment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3" fontId="10" fillId="0" borderId="0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 indent="2"/>
    </xf>
    <xf numFmtId="0" fontId="15" fillId="0" borderId="10" xfId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 indent="2"/>
    </xf>
    <xf numFmtId="0" fontId="15" fillId="0" borderId="0" xfId="1" applyFont="1"/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1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3" fontId="41" fillId="0" borderId="1" xfId="0" applyNumberFormat="1" applyFont="1" applyBorder="1" applyAlignment="1">
      <alignment horizontal="right" vertical="center" wrapText="1" indent="1"/>
    </xf>
    <xf numFmtId="3" fontId="41" fillId="0" borderId="1" xfId="0" applyNumberFormat="1" applyFont="1" applyBorder="1" applyAlignment="1">
      <alignment horizontal="right" vertical="center" wrapText="1" indent="3"/>
    </xf>
    <xf numFmtId="0" fontId="41" fillId="0" borderId="1" xfId="0" applyFont="1" applyBorder="1" applyAlignment="1">
      <alignment horizontal="right" vertical="center" wrapText="1" indent="3"/>
    </xf>
    <xf numFmtId="3" fontId="41" fillId="0" borderId="1" xfId="0" applyNumberFormat="1" applyFont="1" applyBorder="1" applyAlignment="1">
      <alignment horizontal="right" vertical="center" wrapText="1" indent="2"/>
    </xf>
    <xf numFmtId="0" fontId="12" fillId="0" borderId="0" xfId="1" applyFont="1" applyAlignment="1">
      <alignment horizontal="left"/>
    </xf>
    <xf numFmtId="0" fontId="41" fillId="0" borderId="0" xfId="0" applyFont="1" applyBorder="1" applyAlignment="1">
      <alignment horizontal="center"/>
    </xf>
    <xf numFmtId="0" fontId="41" fillId="0" borderId="0" xfId="0" applyFont="1" applyBorder="1"/>
    <xf numFmtId="3" fontId="41" fillId="0" borderId="1" xfId="0" applyNumberFormat="1" applyFont="1" applyBorder="1" applyAlignment="1">
      <alignment horizontal="right" vertical="center" wrapText="1"/>
    </xf>
    <xf numFmtId="3" fontId="41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16" fillId="2" borderId="0" xfId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right"/>
    </xf>
    <xf numFmtId="0" fontId="16" fillId="2" borderId="0" xfId="1" applyFont="1" applyFill="1" applyAlignment="1">
      <alignment vertical="center"/>
    </xf>
    <xf numFmtId="3" fontId="48" fillId="0" borderId="4" xfId="0" applyNumberFormat="1" applyFont="1" applyBorder="1" applyAlignment="1">
      <alignment horizontal="right" vertical="center" wrapText="1"/>
    </xf>
    <xf numFmtId="3" fontId="48" fillId="0" borderId="1" xfId="0" applyNumberFormat="1" applyFont="1" applyBorder="1" applyAlignment="1">
      <alignment horizontal="right" vertical="center" wrapText="1"/>
    </xf>
    <xf numFmtId="3" fontId="49" fillId="0" borderId="0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3" fontId="15" fillId="0" borderId="0" xfId="1" applyNumberFormat="1" applyBorder="1"/>
    <xf numFmtId="3" fontId="15" fillId="0" borderId="0" xfId="1" applyNumberFormat="1"/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41" fillId="0" borderId="8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3" fontId="41" fillId="0" borderId="4" xfId="0" applyNumberFormat="1" applyFont="1" applyBorder="1" applyAlignment="1">
      <alignment horizontal="center" wrapText="1"/>
    </xf>
    <xf numFmtId="0" fontId="41" fillId="0" borderId="3" xfId="0" applyFont="1" applyBorder="1" applyAlignment="1">
      <alignment horizontal="center" wrapText="1"/>
    </xf>
    <xf numFmtId="3" fontId="41" fillId="0" borderId="1" xfId="0" applyNumberFormat="1" applyFont="1" applyBorder="1" applyAlignment="1">
      <alignment horizontal="center" wrapText="1"/>
    </xf>
    <xf numFmtId="0" fontId="41" fillId="0" borderId="1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11" xfId="1" applyFont="1" applyBorder="1" applyAlignment="1">
      <alignment horizontal="left" vertical="center" wrapText="1" indent="1"/>
    </xf>
    <xf numFmtId="0" fontId="15" fillId="0" borderId="10" xfId="1" applyFont="1" applyBorder="1" applyAlignment="1">
      <alignment horizontal="left" vertical="center" wrapText="1" indent="1"/>
    </xf>
    <xf numFmtId="3" fontId="10" fillId="0" borderId="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3" fontId="15" fillId="0" borderId="33" xfId="1" applyNumberFormat="1" applyFont="1" applyBorder="1" applyAlignment="1">
      <alignment horizontal="center" vertical="center"/>
    </xf>
    <xf numFmtId="3" fontId="15" fillId="0" borderId="34" xfId="1" applyNumberFormat="1" applyFont="1" applyBorder="1" applyAlignment="1">
      <alignment horizontal="center" vertical="center"/>
    </xf>
    <xf numFmtId="3" fontId="15" fillId="0" borderId="38" xfId="1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3" fontId="41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 indent="1"/>
    </xf>
    <xf numFmtId="0" fontId="10" fillId="0" borderId="53" xfId="0" applyFont="1" applyBorder="1" applyAlignment="1">
      <alignment horizontal="left" vertical="center" wrapText="1" indent="1"/>
    </xf>
    <xf numFmtId="0" fontId="5" fillId="0" borderId="5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left" vertical="center" wrapText="1" indent="1"/>
    </xf>
    <xf numFmtId="3" fontId="41" fillId="0" borderId="54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wrapText="1"/>
    </xf>
    <xf numFmtId="0" fontId="5" fillId="0" borderId="29" xfId="0" applyFont="1" applyFill="1" applyBorder="1" applyAlignment="1">
      <alignment horizontal="center" vertical="center" wrapText="1"/>
    </xf>
    <xf numFmtId="0" fontId="41" fillId="0" borderId="54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50" xfId="0" applyFont="1" applyFill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1" fillId="0" borderId="0" xfId="0" applyFont="1"/>
    <xf numFmtId="3" fontId="41" fillId="0" borderId="4" xfId="0" applyNumberFormat="1" applyFont="1" applyBorder="1" applyAlignment="1">
      <alignment horizontal="right" vertical="center" wrapText="1" indent="1"/>
    </xf>
    <xf numFmtId="3" fontId="41" fillId="0" borderId="3" xfId="0" applyNumberFormat="1" applyFont="1" applyBorder="1" applyAlignment="1">
      <alignment horizontal="right" vertical="center" wrapText="1" indent="1"/>
    </xf>
    <xf numFmtId="0" fontId="41" fillId="0" borderId="47" xfId="0" applyFont="1" applyBorder="1" applyAlignment="1">
      <alignment horizontal="center" vertical="center" wrapText="1"/>
    </xf>
    <xf numFmtId="3" fontId="43" fillId="0" borderId="49" xfId="0" applyNumberFormat="1" applyFont="1" applyBorder="1" applyAlignment="1">
      <alignment horizontal="right" vertical="center" wrapText="1" indent="1"/>
    </xf>
    <xf numFmtId="0" fontId="43" fillId="0" borderId="50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left" vertical="center" wrapText="1" indent="1"/>
    </xf>
    <xf numFmtId="0" fontId="41" fillId="0" borderId="43" xfId="0" applyFont="1" applyBorder="1" applyAlignment="1">
      <alignment horizontal="left" vertical="center" wrapText="1" indent="1"/>
    </xf>
    <xf numFmtId="0" fontId="41" fillId="0" borderId="53" xfId="0" applyFont="1" applyBorder="1" applyAlignment="1">
      <alignment horizontal="left" vertical="center" wrapText="1" indent="1"/>
    </xf>
    <xf numFmtId="0" fontId="5" fillId="0" borderId="71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3" fontId="41" fillId="0" borderId="10" xfId="0" applyNumberFormat="1" applyFont="1" applyBorder="1" applyAlignment="1">
      <alignment horizontal="right" vertical="center" wrapText="1" indent="2"/>
    </xf>
    <xf numFmtId="3" fontId="41" fillId="0" borderId="13" xfId="0" applyNumberFormat="1" applyFont="1" applyBorder="1" applyAlignment="1">
      <alignment horizontal="right" vertical="center" wrapText="1" indent="2"/>
    </xf>
    <xf numFmtId="3" fontId="41" fillId="0" borderId="3" xfId="0" applyNumberFormat="1" applyFont="1" applyBorder="1" applyAlignment="1">
      <alignment horizontal="right" vertical="center" wrapText="1" indent="2"/>
    </xf>
    <xf numFmtId="0" fontId="41" fillId="0" borderId="3" xfId="0" applyFont="1" applyBorder="1" applyAlignment="1">
      <alignment horizontal="right" vertical="center" wrapText="1" indent="3"/>
    </xf>
    <xf numFmtId="0" fontId="5" fillId="0" borderId="26" xfId="0" applyFont="1" applyBorder="1" applyAlignment="1">
      <alignment horizontal="center" vertical="center"/>
    </xf>
    <xf numFmtId="3" fontId="43" fillId="0" borderId="51" xfId="0" applyNumberFormat="1" applyFont="1" applyBorder="1" applyAlignment="1">
      <alignment horizontal="right" vertical="center" wrapText="1" indent="2"/>
    </xf>
    <xf numFmtId="3" fontId="43" fillId="0" borderId="49" xfId="0" applyNumberFormat="1" applyFont="1" applyBorder="1" applyAlignment="1">
      <alignment horizontal="right" vertical="center" wrapText="1" indent="2"/>
    </xf>
    <xf numFmtId="0" fontId="43" fillId="0" borderId="50" xfId="0" applyFont="1" applyBorder="1" applyAlignment="1">
      <alignment horizontal="right" vertical="center" wrapText="1" indent="3"/>
    </xf>
    <xf numFmtId="3" fontId="15" fillId="0" borderId="13" xfId="0" applyNumberFormat="1" applyFont="1" applyBorder="1" applyAlignment="1">
      <alignment horizontal="right" vertical="center" wrapText="1" indent="2"/>
    </xf>
    <xf numFmtId="3" fontId="15" fillId="0" borderId="3" xfId="0" applyNumberFormat="1" applyFont="1" applyBorder="1" applyAlignment="1">
      <alignment horizontal="right" vertical="center" wrapText="1" indent="2"/>
    </xf>
    <xf numFmtId="3" fontId="12" fillId="0" borderId="51" xfId="0" applyNumberFormat="1" applyFont="1" applyBorder="1" applyAlignment="1">
      <alignment horizontal="right" vertical="center" wrapText="1" indent="2"/>
    </xf>
    <xf numFmtId="3" fontId="12" fillId="0" borderId="49" xfId="0" applyNumberFormat="1" applyFont="1" applyBorder="1" applyAlignment="1">
      <alignment horizontal="right" vertical="center" wrapText="1" indent="2"/>
    </xf>
    <xf numFmtId="0" fontId="41" fillId="0" borderId="53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right" vertical="center" wrapText="1" indent="2"/>
    </xf>
    <xf numFmtId="3" fontId="15" fillId="0" borderId="4" xfId="0" applyNumberFormat="1" applyFont="1" applyBorder="1" applyAlignment="1">
      <alignment horizontal="right" vertical="center" wrapText="1" indent="2"/>
    </xf>
    <xf numFmtId="0" fontId="41" fillId="0" borderId="77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 indent="4"/>
    </xf>
    <xf numFmtId="0" fontId="15" fillId="0" borderId="3" xfId="0" applyFont="1" applyBorder="1" applyAlignment="1">
      <alignment horizontal="right" vertical="center" wrapText="1" indent="4"/>
    </xf>
    <xf numFmtId="0" fontId="12" fillId="0" borderId="49" xfId="0" applyFont="1" applyBorder="1" applyAlignment="1">
      <alignment horizontal="right" vertical="center" wrapText="1" indent="4"/>
    </xf>
    <xf numFmtId="0" fontId="5" fillId="0" borderId="6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3" fontId="41" fillId="0" borderId="8" xfId="0" applyNumberFormat="1" applyFont="1" applyBorder="1" applyAlignment="1">
      <alignment horizontal="right" vertical="center" wrapText="1" indent="2"/>
    </xf>
    <xf numFmtId="3" fontId="41" fillId="0" borderId="4" xfId="0" applyNumberFormat="1" applyFont="1" applyBorder="1" applyAlignment="1">
      <alignment horizontal="right" vertical="center" wrapText="1" indent="2"/>
    </xf>
    <xf numFmtId="0" fontId="41" fillId="0" borderId="4" xfId="0" applyFont="1" applyBorder="1" applyAlignment="1">
      <alignment horizontal="right" vertical="center" wrapText="1" indent="3"/>
    </xf>
    <xf numFmtId="3" fontId="41" fillId="0" borderId="4" xfId="0" applyNumberFormat="1" applyFont="1" applyBorder="1" applyAlignment="1">
      <alignment horizontal="right" vertical="center" wrapText="1" indent="3"/>
    </xf>
    <xf numFmtId="0" fontId="10" fillId="0" borderId="7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12" fillId="0" borderId="4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/>
    </xf>
    <xf numFmtId="0" fontId="41" fillId="0" borderId="60" xfId="0" applyFont="1" applyBorder="1" applyAlignment="1">
      <alignment horizontal="left" vertical="center" wrapText="1" indent="1"/>
    </xf>
    <xf numFmtId="0" fontId="41" fillId="0" borderId="68" xfId="0" applyFont="1" applyBorder="1" applyAlignment="1">
      <alignment horizontal="left" vertical="center" wrapText="1" indent="1"/>
    </xf>
    <xf numFmtId="0" fontId="41" fillId="0" borderId="81" xfId="0" applyFont="1" applyBorder="1" applyAlignment="1">
      <alignment horizontal="left" vertical="center" wrapText="1" indent="1"/>
    </xf>
    <xf numFmtId="0" fontId="41" fillId="0" borderId="30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right" vertical="center" wrapText="1" indent="3"/>
    </xf>
    <xf numFmtId="0" fontId="41" fillId="0" borderId="10" xfId="0" applyFont="1" applyBorder="1" applyAlignment="1">
      <alignment horizontal="right" vertical="center" wrapText="1" indent="3"/>
    </xf>
    <xf numFmtId="3" fontId="41" fillId="0" borderId="10" xfId="0" applyNumberFormat="1" applyFont="1" applyBorder="1" applyAlignment="1">
      <alignment horizontal="right" vertical="center" wrapText="1" indent="3"/>
    </xf>
    <xf numFmtId="0" fontId="41" fillId="0" borderId="13" xfId="0" applyFont="1" applyBorder="1" applyAlignment="1">
      <alignment horizontal="right" vertical="center" wrapText="1" indent="3"/>
    </xf>
    <xf numFmtId="3" fontId="12" fillId="0" borderId="51" xfId="0" applyNumberFormat="1" applyFont="1" applyBorder="1" applyAlignment="1">
      <alignment horizontal="right" vertical="center" wrapText="1" indent="3"/>
    </xf>
    <xf numFmtId="3" fontId="12" fillId="0" borderId="49" xfId="0" applyNumberFormat="1" applyFont="1" applyBorder="1" applyAlignment="1">
      <alignment horizontal="right" vertical="center" wrapText="1" indent="3"/>
    </xf>
    <xf numFmtId="0" fontId="5" fillId="0" borderId="69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44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/>
    </xf>
    <xf numFmtId="3" fontId="41" fillId="0" borderId="4" xfId="0" applyNumberFormat="1" applyFont="1" applyBorder="1" applyAlignment="1">
      <alignment horizontal="center" vertical="center" wrapText="1"/>
    </xf>
    <xf numFmtId="3" fontId="15" fillId="0" borderId="5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41" fillId="0" borderId="8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1" fillId="0" borderId="83" xfId="0" applyFont="1" applyBorder="1" applyAlignment="1">
      <alignment horizontal="center" vertical="center" wrapText="1"/>
    </xf>
    <xf numFmtId="4" fontId="15" fillId="0" borderId="86" xfId="0" applyNumberFormat="1" applyFont="1" applyBorder="1" applyAlignment="1">
      <alignment horizontal="center" vertical="center" wrapText="1"/>
    </xf>
    <xf numFmtId="0" fontId="0" fillId="0" borderId="0" xfId="0" applyAlignment="1"/>
    <xf numFmtId="0" fontId="41" fillId="0" borderId="0" xfId="0" applyFont="1" applyBorder="1" applyAlignment="1">
      <alignment horizontal="center" vertical="center"/>
    </xf>
    <xf numFmtId="3" fontId="41" fillId="0" borderId="33" xfId="0" applyNumberFormat="1" applyFont="1" applyBorder="1" applyAlignment="1">
      <alignment horizontal="center" vertical="center" wrapText="1"/>
    </xf>
    <xf numFmtId="3" fontId="41" fillId="0" borderId="56" xfId="0" applyNumberFormat="1" applyFont="1" applyBorder="1" applyAlignment="1">
      <alignment horizontal="center" vertical="center" wrapText="1"/>
    </xf>
    <xf numFmtId="3" fontId="41" fillId="0" borderId="34" xfId="0" applyNumberFormat="1" applyFont="1" applyBorder="1" applyAlignment="1">
      <alignment horizontal="center" vertical="center" wrapText="1"/>
    </xf>
    <xf numFmtId="3" fontId="41" fillId="0" borderId="7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31" xfId="0" applyFont="1" applyBorder="1" applyAlignment="1">
      <alignment horizontal="center" vertical="center" wrapText="1"/>
    </xf>
    <xf numFmtId="3" fontId="10" fillId="0" borderId="47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0" fontId="10" fillId="0" borderId="52" xfId="0" applyFont="1" applyBorder="1" applyAlignment="1">
      <alignment vertical="center" wrapText="1"/>
    </xf>
    <xf numFmtId="0" fontId="45" fillId="0" borderId="0" xfId="0" applyFont="1" applyBorder="1" applyAlignment="1">
      <alignment horizontal="left" vertical="center" wrapText="1" indent="1"/>
    </xf>
    <xf numFmtId="0" fontId="51" fillId="0" borderId="0" xfId="0" applyFont="1" applyBorder="1" applyAlignment="1">
      <alignment vertical="center"/>
    </xf>
    <xf numFmtId="3" fontId="15" fillId="0" borderId="1" xfId="1" applyNumberFormat="1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 wrapText="1"/>
    </xf>
    <xf numFmtId="3" fontId="15" fillId="0" borderId="11" xfId="1" applyNumberFormat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5" fillId="25" borderId="31" xfId="0" applyFont="1" applyFill="1" applyBorder="1" applyAlignment="1">
      <alignment horizontal="center"/>
    </xf>
    <xf numFmtId="3" fontId="15" fillId="0" borderId="31" xfId="1" applyNumberFormat="1" applyFont="1" applyBorder="1" applyAlignment="1">
      <alignment horizontal="center" vertical="center" wrapText="1"/>
    </xf>
    <xf numFmtId="0" fontId="12" fillId="0" borderId="50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" fontId="15" fillId="25" borderId="31" xfId="0" applyNumberFormat="1" applyFont="1" applyFill="1" applyBorder="1" applyAlignment="1">
      <alignment horizontal="center"/>
    </xf>
    <xf numFmtId="0" fontId="15" fillId="0" borderId="37" xfId="1" applyFont="1" applyBorder="1" applyAlignment="1">
      <alignment horizontal="left" vertical="center" wrapText="1" indent="1"/>
    </xf>
    <xf numFmtId="3" fontId="15" fillId="0" borderId="28" xfId="1" applyNumberFormat="1" applyFont="1" applyBorder="1" applyAlignment="1">
      <alignment horizontal="center" vertical="center"/>
    </xf>
    <xf numFmtId="3" fontId="15" fillId="0" borderId="88" xfId="1" applyNumberFormat="1" applyFont="1" applyBorder="1" applyAlignment="1">
      <alignment horizontal="center" vertical="center"/>
    </xf>
    <xf numFmtId="3" fontId="15" fillId="25" borderId="29" xfId="0" applyNumberFormat="1" applyFont="1" applyFill="1" applyBorder="1" applyAlignment="1">
      <alignment horizontal="center"/>
    </xf>
    <xf numFmtId="3" fontId="43" fillId="0" borderId="31" xfId="43" applyNumberFormat="1" applyFont="1" applyBorder="1" applyAlignment="1">
      <alignment horizontal="right" vertical="center" wrapText="1" indent="2"/>
    </xf>
    <xf numFmtId="3" fontId="41" fillId="0" borderId="31" xfId="43" applyNumberFormat="1" applyFont="1" applyBorder="1" applyAlignment="1">
      <alignment horizontal="right" vertical="center" wrapText="1" indent="2"/>
    </xf>
    <xf numFmtId="0" fontId="15" fillId="0" borderId="35" xfId="1" applyFont="1" applyBorder="1" applyAlignment="1">
      <alignment horizontal="left" vertical="center" wrapText="1" indent="1"/>
    </xf>
    <xf numFmtId="0" fontId="41" fillId="0" borderId="31" xfId="43" applyFont="1" applyBorder="1" applyAlignment="1">
      <alignment horizontal="right" vertical="center" wrapText="1" indent="2"/>
    </xf>
    <xf numFmtId="0" fontId="46" fillId="0" borderId="54" xfId="1" applyFont="1" applyBorder="1" applyAlignment="1">
      <alignment horizontal="right" vertical="center" wrapText="1" indent="2"/>
    </xf>
    <xf numFmtId="3" fontId="43" fillId="0" borderId="34" xfId="43" applyNumberFormat="1" applyFont="1" applyBorder="1" applyAlignment="1">
      <alignment horizontal="right" vertical="center" wrapText="1" indent="2"/>
    </xf>
    <xf numFmtId="3" fontId="43" fillId="0" borderId="29" xfId="43" applyNumberFormat="1" applyFont="1" applyBorder="1" applyAlignment="1">
      <alignment horizontal="right" vertical="center" wrapText="1" indent="2"/>
    </xf>
    <xf numFmtId="0" fontId="15" fillId="0" borderId="65" xfId="1" applyFont="1" applyBorder="1" applyAlignment="1">
      <alignment vertical="center"/>
    </xf>
    <xf numFmtId="0" fontId="15" fillId="0" borderId="79" xfId="1" applyFont="1" applyBorder="1" applyAlignment="1">
      <alignment horizontal="center" vertical="center" wrapText="1"/>
    </xf>
    <xf numFmtId="3" fontId="41" fillId="0" borderId="34" xfId="43" applyNumberFormat="1" applyFont="1" applyBorder="1" applyAlignment="1">
      <alignment horizontal="right" vertical="center" wrapText="1" indent="2"/>
    </xf>
    <xf numFmtId="3" fontId="43" fillId="0" borderId="50" xfId="43" applyNumberFormat="1" applyFont="1" applyBorder="1" applyAlignment="1">
      <alignment horizontal="right" vertical="center" wrapText="1" indent="2"/>
    </xf>
    <xf numFmtId="0" fontId="12" fillId="0" borderId="31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3" fontId="41" fillId="0" borderId="31" xfId="0" applyNumberFormat="1" applyFont="1" applyBorder="1" applyAlignment="1">
      <alignment horizontal="right" vertical="center" wrapText="1"/>
    </xf>
    <xf numFmtId="3" fontId="41" fillId="0" borderId="33" xfId="0" applyNumberFormat="1" applyFont="1" applyBorder="1" applyAlignment="1">
      <alignment horizontal="right" vertical="center" wrapText="1"/>
    </xf>
    <xf numFmtId="3" fontId="41" fillId="0" borderId="34" xfId="0" applyNumberFormat="1" applyFont="1" applyBorder="1" applyAlignment="1">
      <alignment horizontal="right" vertical="center" wrapText="1"/>
    </xf>
    <xf numFmtId="3" fontId="41" fillId="0" borderId="10" xfId="0" applyNumberFormat="1" applyFont="1" applyBorder="1" applyAlignment="1">
      <alignment horizontal="right" vertical="center" wrapText="1"/>
    </xf>
    <xf numFmtId="3" fontId="41" fillId="0" borderId="38" xfId="0" applyNumberFormat="1" applyFont="1" applyBorder="1" applyAlignment="1">
      <alignment horizontal="right" vertical="center" wrapText="1"/>
    </xf>
    <xf numFmtId="0" fontId="43" fillId="0" borderId="42" xfId="0" applyFont="1" applyBorder="1" applyAlignment="1">
      <alignment vertical="center"/>
    </xf>
    <xf numFmtId="3" fontId="43" fillId="0" borderId="49" xfId="0" applyNumberFormat="1" applyFont="1" applyBorder="1" applyAlignment="1">
      <alignment horizontal="right" vertical="center" wrapText="1"/>
    </xf>
    <xf numFmtId="3" fontId="43" fillId="0" borderId="50" xfId="0" applyNumberFormat="1" applyFont="1" applyBorder="1" applyAlignment="1">
      <alignment horizontal="right" vertical="center" wrapText="1"/>
    </xf>
    <xf numFmtId="3" fontId="43" fillId="0" borderId="51" xfId="0" applyNumberFormat="1" applyFont="1" applyBorder="1" applyAlignment="1">
      <alignment horizontal="right" vertical="center" wrapText="1"/>
    </xf>
    <xf numFmtId="0" fontId="43" fillId="0" borderId="42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3" fontId="48" fillId="0" borderId="33" xfId="0" applyNumberFormat="1" applyFont="1" applyBorder="1" applyAlignment="1">
      <alignment horizontal="right" vertical="center" wrapText="1"/>
    </xf>
    <xf numFmtId="3" fontId="48" fillId="0" borderId="8" xfId="0" applyNumberFormat="1" applyFont="1" applyBorder="1" applyAlignment="1">
      <alignment horizontal="right" vertical="center" wrapText="1"/>
    </xf>
    <xf numFmtId="3" fontId="48" fillId="0" borderId="10" xfId="0" applyNumberFormat="1" applyFont="1" applyBorder="1" applyAlignment="1">
      <alignment horizontal="right" vertical="center" wrapText="1"/>
    </xf>
    <xf numFmtId="3" fontId="48" fillId="0" borderId="38" xfId="0" applyNumberFormat="1" applyFont="1" applyBorder="1" applyAlignment="1">
      <alignment horizontal="right" vertical="center" wrapText="1"/>
    </xf>
    <xf numFmtId="0" fontId="17" fillId="2" borderId="38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3" fontId="48" fillId="0" borderId="28" xfId="0" applyNumberFormat="1" applyFont="1" applyBorder="1" applyAlignment="1">
      <alignment horizontal="center" vertical="center"/>
    </xf>
    <xf numFmtId="3" fontId="48" fillId="0" borderId="33" xfId="0" applyNumberFormat="1" applyFont="1" applyBorder="1" applyAlignment="1">
      <alignment horizontal="center" vertical="center"/>
    </xf>
    <xf numFmtId="3" fontId="48" fillId="0" borderId="37" xfId="0" applyNumberFormat="1" applyFont="1" applyBorder="1" applyAlignment="1">
      <alignment horizontal="center" vertical="center"/>
    </xf>
    <xf numFmtId="3" fontId="48" fillId="0" borderId="38" xfId="0" applyNumberFormat="1" applyFont="1" applyBorder="1" applyAlignment="1">
      <alignment horizontal="center" vertical="center"/>
    </xf>
    <xf numFmtId="0" fontId="16" fillId="0" borderId="42" xfId="1" applyFont="1" applyBorder="1" applyAlignment="1">
      <alignment vertical="center" wrapText="1"/>
    </xf>
    <xf numFmtId="0" fontId="16" fillId="2" borderId="62" xfId="1" applyFont="1" applyFill="1" applyBorder="1" applyAlignment="1">
      <alignment horizontal="center" vertical="center"/>
    </xf>
    <xf numFmtId="3" fontId="49" fillId="0" borderId="49" xfId="0" applyNumberFormat="1" applyFont="1" applyBorder="1" applyAlignment="1">
      <alignment horizontal="center" vertical="center"/>
    </xf>
    <xf numFmtId="3" fontId="49" fillId="0" borderId="50" xfId="0" applyNumberFormat="1" applyFont="1" applyBorder="1" applyAlignment="1">
      <alignment horizontal="center" vertical="center"/>
    </xf>
    <xf numFmtId="3" fontId="49" fillId="0" borderId="51" xfId="0" applyNumberFormat="1" applyFont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3" fontId="49" fillId="0" borderId="62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15" fillId="0" borderId="34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 indent="2"/>
    </xf>
    <xf numFmtId="0" fontId="12" fillId="0" borderId="4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 indent="2"/>
    </xf>
    <xf numFmtId="3" fontId="5" fillId="0" borderId="49" xfId="0" applyNumberFormat="1" applyFont="1" applyBorder="1" applyAlignment="1">
      <alignment horizontal="right" vertical="center" wrapText="1" indent="2"/>
    </xf>
    <xf numFmtId="3" fontId="12" fillId="0" borderId="50" xfId="0" applyNumberFormat="1" applyFont="1" applyBorder="1" applyAlignment="1">
      <alignment horizontal="right" vertical="center" wrapText="1" indent="2"/>
    </xf>
    <xf numFmtId="3" fontId="15" fillId="0" borderId="68" xfId="1" applyNumberFormat="1" applyFont="1" applyBorder="1" applyAlignment="1">
      <alignment horizontal="center" vertical="center" wrapText="1"/>
    </xf>
    <xf numFmtId="0" fontId="10" fillId="0" borderId="54" xfId="0" applyFont="1" applyBorder="1" applyAlignment="1">
      <alignment horizontal="left" vertical="center" wrapText="1" indent="1"/>
    </xf>
    <xf numFmtId="0" fontId="10" fillId="0" borderId="31" xfId="0" applyFont="1" applyBorder="1" applyAlignment="1">
      <alignment horizontal="left" vertical="center" wrapText="1" indent="1"/>
    </xf>
    <xf numFmtId="0" fontId="10" fillId="0" borderId="47" xfId="0" applyFont="1" applyBorder="1" applyAlignment="1">
      <alignment horizontal="left" vertical="center" wrapText="1" indent="1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1" fontId="12" fillId="0" borderId="31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2" fillId="0" borderId="54" xfId="0" applyFont="1" applyFill="1" applyBorder="1" applyAlignment="1" applyProtection="1">
      <alignment horizontal="center" vertical="center"/>
      <protection locked="0"/>
    </xf>
    <xf numFmtId="0" fontId="12" fillId="0" borderId="33" xfId="1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2" fillId="0" borderId="38" xfId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1" fontId="15" fillId="0" borderId="10" xfId="0" applyNumberFormat="1" applyFont="1" applyFill="1" applyBorder="1" applyAlignment="1" applyProtection="1">
      <alignment horizontal="center" vertical="center"/>
      <protection locked="0"/>
    </xf>
    <xf numFmtId="1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43" fillId="0" borderId="75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12" fillId="0" borderId="52" xfId="0" applyFont="1" applyFill="1" applyBorder="1" applyAlignment="1" applyProtection="1">
      <alignment horizontal="left" vertical="center" wrapText="1" indent="1"/>
      <protection locked="0"/>
    </xf>
    <xf numFmtId="0" fontId="12" fillId="0" borderId="43" xfId="0" applyFont="1" applyFill="1" applyBorder="1" applyAlignment="1" applyProtection="1">
      <alignment horizontal="left" vertical="center" wrapText="1" indent="1"/>
      <protection locked="0"/>
    </xf>
    <xf numFmtId="0" fontId="12" fillId="0" borderId="53" xfId="0" applyFont="1" applyFill="1" applyBorder="1" applyAlignment="1" applyProtection="1">
      <alignment horizontal="left" vertical="center" wrapText="1" indent="1"/>
      <protection locked="0"/>
    </xf>
    <xf numFmtId="3" fontId="15" fillId="0" borderId="60" xfId="1" applyNumberFormat="1" applyFont="1" applyBorder="1" applyAlignment="1">
      <alignment horizontal="center" vertical="center" wrapText="1"/>
    </xf>
    <xf numFmtId="3" fontId="15" fillId="0" borderId="81" xfId="1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3" fontId="12" fillId="0" borderId="31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5" fillId="0" borderId="54" xfId="1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3" fontId="12" fillId="0" borderId="54" xfId="1" applyNumberFormat="1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47" xfId="0" applyFont="1" applyBorder="1" applyAlignment="1">
      <alignment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/>
    </xf>
    <xf numFmtId="3" fontId="10" fillId="0" borderId="68" xfId="0" applyNumberFormat="1" applyFont="1" applyBorder="1" applyAlignment="1">
      <alignment horizontal="center" vertical="center" wrapText="1"/>
    </xf>
    <xf numFmtId="3" fontId="10" fillId="0" borderId="86" xfId="0" applyNumberFormat="1" applyFont="1" applyBorder="1" applyAlignment="1">
      <alignment horizontal="center" vertical="center" wrapText="1"/>
    </xf>
    <xf numFmtId="165" fontId="10" fillId="0" borderId="54" xfId="0" applyNumberFormat="1" applyFont="1" applyBorder="1" applyAlignment="1">
      <alignment horizontal="center" vertical="center" wrapText="1"/>
    </xf>
    <xf numFmtId="165" fontId="10" fillId="0" borderId="31" xfId="0" applyNumberFormat="1" applyFont="1" applyBorder="1" applyAlignment="1">
      <alignment horizontal="center" vertical="center" wrapText="1"/>
    </xf>
    <xf numFmtId="3" fontId="10" fillId="0" borderId="60" xfId="0" applyNumberFormat="1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3" fontId="12" fillId="0" borderId="33" xfId="0" applyNumberFormat="1" applyFont="1" applyBorder="1" applyAlignment="1">
      <alignment horizontal="center" vertical="center" wrapText="1"/>
    </xf>
    <xf numFmtId="0" fontId="12" fillId="0" borderId="34" xfId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wrapText="1"/>
    </xf>
    <xf numFmtId="165" fontId="15" fillId="0" borderId="0" xfId="1" applyNumberFormat="1" applyFont="1" applyFill="1" applyBorder="1" applyAlignment="1">
      <alignment horizontal="center" vertical="top" wrapText="1"/>
    </xf>
    <xf numFmtId="0" fontId="0" fillId="0" borderId="0" xfId="0" applyBorder="1"/>
    <xf numFmtId="10" fontId="10" fillId="0" borderId="0" xfId="0" applyNumberFormat="1" applyFont="1" applyBorder="1" applyAlignment="1">
      <alignment horizontal="center" wrapText="1"/>
    </xf>
    <xf numFmtId="0" fontId="0" fillId="0" borderId="0" xfId="0" applyFill="1" applyBorder="1"/>
    <xf numFmtId="0" fontId="5" fillId="0" borderId="5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164" fontId="15" fillId="0" borderId="31" xfId="1" applyNumberFormat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164" fontId="10" fillId="0" borderId="3" xfId="47" applyNumberFormat="1" applyFont="1" applyBorder="1" applyAlignment="1">
      <alignment horizontal="center" vertical="center" wrapText="1"/>
    </xf>
    <xf numFmtId="164" fontId="15" fillId="0" borderId="47" xfId="47" applyNumberFormat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 wrapText="1"/>
    </xf>
    <xf numFmtId="3" fontId="12" fillId="0" borderId="34" xfId="1" applyNumberFormat="1" applyFont="1" applyFill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wrapText="1"/>
    </xf>
    <xf numFmtId="3" fontId="12" fillId="0" borderId="34" xfId="1" applyNumberFormat="1" applyFont="1" applyBorder="1" applyAlignment="1">
      <alignment horizontal="center" vertical="center" wrapText="1"/>
    </xf>
    <xf numFmtId="164" fontId="10" fillId="0" borderId="33" xfId="0" applyNumberFormat="1" applyFont="1" applyBorder="1" applyAlignment="1">
      <alignment horizontal="center" wrapText="1"/>
    </xf>
    <xf numFmtId="164" fontId="15" fillId="0" borderId="34" xfId="1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1" fillId="0" borderId="33" xfId="0" applyFont="1" applyBorder="1" applyAlignment="1">
      <alignment horizontal="center" vertical="top" wrapText="1"/>
    </xf>
    <xf numFmtId="0" fontId="41" fillId="0" borderId="34" xfId="0" applyFont="1" applyBorder="1" applyAlignment="1">
      <alignment horizontal="center" vertical="top" wrapText="1"/>
    </xf>
    <xf numFmtId="0" fontId="41" fillId="0" borderId="38" xfId="0" applyFont="1" applyBorder="1" applyAlignment="1">
      <alignment horizontal="center" vertical="top" wrapText="1"/>
    </xf>
    <xf numFmtId="0" fontId="54" fillId="0" borderId="38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5" fillId="0" borderId="41" xfId="0" applyFont="1" applyBorder="1" applyAlignment="1">
      <alignment horizontal="center" vertical="center"/>
    </xf>
    <xf numFmtId="0" fontId="55" fillId="0" borderId="77" xfId="0" applyFont="1" applyBorder="1" applyAlignment="1">
      <alignment horizontal="center" vertical="center"/>
    </xf>
    <xf numFmtId="0" fontId="55" fillId="0" borderId="69" xfId="0" applyFont="1" applyBorder="1" applyAlignment="1">
      <alignment horizontal="center" vertical="center"/>
    </xf>
    <xf numFmtId="0" fontId="55" fillId="0" borderId="7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4" fillId="0" borderId="42" xfId="0" applyFont="1" applyBorder="1" applyAlignment="1">
      <alignment horizontal="left" vertical="center" wrapText="1" indent="1"/>
    </xf>
    <xf numFmtId="0" fontId="54" fillId="0" borderId="43" xfId="0" applyFont="1" applyBorder="1" applyAlignment="1">
      <alignment horizontal="left" vertical="center" wrapText="1" indent="1"/>
    </xf>
    <xf numFmtId="0" fontId="54" fillId="0" borderId="44" xfId="0" applyFont="1" applyBorder="1" applyAlignment="1">
      <alignment horizontal="left" vertical="center" wrapText="1" indent="1"/>
    </xf>
    <xf numFmtId="0" fontId="10" fillId="0" borderId="72" xfId="0" applyFont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4" fontId="10" fillId="0" borderId="33" xfId="0" applyNumberFormat="1" applyFont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4" fontId="10" fillId="0" borderId="38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43" fillId="0" borderId="31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left" vertical="center" wrapText="1" indent="1"/>
    </xf>
    <xf numFmtId="0" fontId="43" fillId="0" borderId="54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 wrapText="1"/>
    </xf>
    <xf numFmtId="0" fontId="43" fillId="0" borderId="86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6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wrapText="1"/>
    </xf>
    <xf numFmtId="3" fontId="43" fillId="0" borderId="31" xfId="0" applyNumberFormat="1" applyFont="1" applyBorder="1" applyAlignment="1">
      <alignment horizontal="center" vertical="center" wrapText="1"/>
    </xf>
    <xf numFmtId="3" fontId="43" fillId="0" borderId="68" xfId="0" applyNumberFormat="1" applyFont="1" applyBorder="1" applyAlignment="1">
      <alignment horizontal="center" vertical="center" wrapText="1"/>
    </xf>
    <xf numFmtId="0" fontId="58" fillId="0" borderId="68" xfId="0" applyFont="1" applyBorder="1" applyAlignment="1">
      <alignment horizontal="center" vertical="center" wrapText="1"/>
    </xf>
    <xf numFmtId="8" fontId="43" fillId="0" borderId="86" xfId="0" applyNumberFormat="1" applyFont="1" applyBorder="1" applyAlignment="1">
      <alignment horizontal="center" vertical="center" wrapText="1"/>
    </xf>
    <xf numFmtId="0" fontId="41" fillId="0" borderId="31" xfId="0" applyFont="1" applyBorder="1" applyAlignment="1">
      <alignment horizontal="left" vertical="center" wrapText="1" indent="1"/>
    </xf>
    <xf numFmtId="0" fontId="54" fillId="0" borderId="1" xfId="0" applyFont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43" xfId="0" applyFont="1" applyBorder="1" applyAlignment="1">
      <alignment horizontal="left" vertical="top" wrapText="1" indent="1"/>
    </xf>
    <xf numFmtId="0" fontId="54" fillId="0" borderId="52" xfId="0" applyFont="1" applyBorder="1" applyAlignment="1">
      <alignment horizontal="left" vertical="top" wrapText="1" indent="1"/>
    </xf>
    <xf numFmtId="0" fontId="54" fillId="0" borderId="8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54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left" vertical="center" wrapText="1" indent="1"/>
    </xf>
    <xf numFmtId="0" fontId="55" fillId="0" borderId="51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top" wrapText="1"/>
    </xf>
    <xf numFmtId="3" fontId="41" fillId="0" borderId="31" xfId="0" applyNumberFormat="1" applyFont="1" applyBorder="1" applyAlignment="1">
      <alignment horizontal="center" wrapText="1"/>
    </xf>
    <xf numFmtId="0" fontId="43" fillId="0" borderId="38" xfId="0" applyFont="1" applyBorder="1" applyAlignment="1">
      <alignment horizontal="center" wrapText="1"/>
    </xf>
    <xf numFmtId="0" fontId="43" fillId="0" borderId="37" xfId="0" applyFont="1" applyBorder="1" applyAlignment="1">
      <alignment horizontal="center" wrapText="1"/>
    </xf>
    <xf numFmtId="0" fontId="43" fillId="0" borderId="28" xfId="0" applyFont="1" applyBorder="1" applyAlignment="1">
      <alignment horizontal="center"/>
    </xf>
    <xf numFmtId="0" fontId="43" fillId="0" borderId="28" xfId="0" applyFont="1" applyBorder="1" applyAlignment="1">
      <alignment horizontal="center" wrapText="1"/>
    </xf>
    <xf numFmtId="0" fontId="43" fillId="0" borderId="29" xfId="0" applyFont="1" applyBorder="1" applyAlignment="1">
      <alignment horizontal="center" wrapText="1"/>
    </xf>
    <xf numFmtId="0" fontId="43" fillId="0" borderId="51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3" fillId="0" borderId="26" xfId="0" applyFont="1" applyBorder="1" applyAlignment="1">
      <alignment horizontal="left" vertical="center" indent="1"/>
    </xf>
    <xf numFmtId="0" fontId="41" fillId="0" borderId="52" xfId="0" applyFont="1" applyBorder="1" applyAlignment="1">
      <alignment horizontal="left" vertical="center" indent="1"/>
    </xf>
    <xf numFmtId="0" fontId="41" fillId="0" borderId="43" xfId="0" applyFont="1" applyBorder="1" applyAlignment="1">
      <alignment horizontal="left" vertical="center" indent="1"/>
    </xf>
    <xf numFmtId="0" fontId="41" fillId="0" borderId="53" xfId="0" applyFont="1" applyBorder="1" applyAlignment="1">
      <alignment horizontal="left" vertical="center" indent="1"/>
    </xf>
    <xf numFmtId="0" fontId="43" fillId="0" borderId="33" xfId="0" applyFont="1" applyBorder="1" applyAlignment="1">
      <alignment horizontal="center" vertical="center"/>
    </xf>
    <xf numFmtId="0" fontId="43" fillId="0" borderId="77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39" xfId="0" applyFont="1" applyBorder="1" applyAlignment="1">
      <alignment horizontal="left" vertical="center" indent="1"/>
    </xf>
    <xf numFmtId="0" fontId="43" fillId="0" borderId="40" xfId="0" applyFont="1" applyBorder="1" applyAlignment="1">
      <alignment horizontal="left" vertical="center" indent="1"/>
    </xf>
    <xf numFmtId="0" fontId="43" fillId="0" borderId="41" xfId="0" applyFont="1" applyBorder="1" applyAlignment="1">
      <alignment horizontal="left" vertical="center" indent="1"/>
    </xf>
    <xf numFmtId="0" fontId="43" fillId="0" borderId="0" xfId="0" applyFont="1" applyBorder="1" applyAlignment="1">
      <alignment horizontal="left" vertical="center" wrapText="1" indent="1"/>
    </xf>
    <xf numFmtId="3" fontId="43" fillId="0" borderId="0" xfId="0" applyNumberFormat="1" applyFont="1" applyBorder="1" applyAlignment="1">
      <alignment horizontal="center" vertical="center" wrapText="1"/>
    </xf>
    <xf numFmtId="0" fontId="43" fillId="0" borderId="43" xfId="0" applyFont="1" applyBorder="1" applyAlignment="1">
      <alignment horizontal="left" vertical="center" wrapText="1" indent="1"/>
    </xf>
    <xf numFmtId="0" fontId="43" fillId="0" borderId="52" xfId="0" applyFont="1" applyBorder="1" applyAlignment="1">
      <alignment horizontal="left" vertical="center" wrapText="1" indent="1"/>
    </xf>
    <xf numFmtId="0" fontId="41" fillId="0" borderId="54" xfId="0" applyFont="1" applyBorder="1" applyAlignment="1">
      <alignment horizontal="center" vertical="center"/>
    </xf>
    <xf numFmtId="0" fontId="43" fillId="0" borderId="53" xfId="0" applyFont="1" applyBorder="1" applyAlignment="1">
      <alignment horizontal="left" vertical="center" wrapText="1" indent="1"/>
    </xf>
    <xf numFmtId="0" fontId="41" fillId="0" borderId="47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left" vertical="center" wrapText="1" indent="1"/>
    </xf>
    <xf numFmtId="0" fontId="41" fillId="0" borderId="10" xfId="0" applyFont="1" applyFill="1" applyBorder="1" applyAlignment="1">
      <alignment horizontal="left" vertical="center" wrapText="1" indent="1"/>
    </xf>
    <xf numFmtId="0" fontId="41" fillId="0" borderId="38" xfId="0" applyFont="1" applyFill="1" applyBorder="1" applyAlignment="1">
      <alignment horizontal="left" vertical="center" wrapText="1" indent="1"/>
    </xf>
    <xf numFmtId="0" fontId="41" fillId="0" borderId="42" xfId="0" applyFont="1" applyFill="1" applyBorder="1" applyAlignment="1">
      <alignment horizontal="left" vertical="center" wrapText="1" indent="1"/>
    </xf>
    <xf numFmtId="0" fontId="41" fillId="0" borderId="43" xfId="0" applyFont="1" applyFill="1" applyBorder="1" applyAlignment="1">
      <alignment horizontal="left" vertical="center" wrapText="1" indent="1"/>
    </xf>
    <xf numFmtId="0" fontId="41" fillId="0" borderId="44" xfId="0" applyFont="1" applyFill="1" applyBorder="1" applyAlignment="1">
      <alignment horizontal="left" vertical="center" wrapText="1" indent="1"/>
    </xf>
    <xf numFmtId="0" fontId="48" fillId="0" borderId="0" xfId="0" applyFont="1" applyAlignment="1">
      <alignment horizontal="left" indent="1"/>
    </xf>
    <xf numFmtId="0" fontId="41" fillId="0" borderId="34" xfId="0" applyFont="1" applyBorder="1" applyAlignment="1">
      <alignment horizontal="center" vertical="center"/>
    </xf>
    <xf numFmtId="0" fontId="41" fillId="0" borderId="8" xfId="0" applyFont="1" applyBorder="1" applyAlignment="1">
      <alignment horizontal="left" vertical="center" indent="1"/>
    </xf>
    <xf numFmtId="0" fontId="41" fillId="0" borderId="10" xfId="0" applyFont="1" applyBorder="1" applyAlignment="1">
      <alignment horizontal="left" vertical="center" indent="1"/>
    </xf>
    <xf numFmtId="0" fontId="41" fillId="0" borderId="13" xfId="0" applyFont="1" applyBorder="1" applyAlignment="1">
      <alignment horizontal="left" vertical="center" indent="1"/>
    </xf>
    <xf numFmtId="3" fontId="41" fillId="0" borderId="8" xfId="0" applyNumberFormat="1" applyFont="1" applyBorder="1" applyAlignment="1">
      <alignment horizontal="center" vertical="center"/>
    </xf>
    <xf numFmtId="3" fontId="41" fillId="0" borderId="4" xfId="0" applyNumberFormat="1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 textRotation="90" wrapText="1"/>
    </xf>
    <xf numFmtId="0" fontId="43" fillId="0" borderId="49" xfId="0" applyFont="1" applyBorder="1" applyAlignment="1">
      <alignment horizontal="center" vertical="center" textRotation="90" wrapText="1"/>
    </xf>
    <xf numFmtId="0" fontId="43" fillId="0" borderId="50" xfId="0" applyFont="1" applyBorder="1" applyAlignment="1">
      <alignment horizontal="center" vertical="center" textRotation="90" wrapText="1"/>
    </xf>
    <xf numFmtId="0" fontId="43" fillId="0" borderId="82" xfId="0" applyFont="1" applyBorder="1" applyAlignment="1">
      <alignment horizontal="center" vertical="center"/>
    </xf>
    <xf numFmtId="3" fontId="41" fillId="25" borderId="1" xfId="0" applyNumberFormat="1" applyFont="1" applyFill="1" applyBorder="1" applyAlignment="1">
      <alignment horizontal="center" vertical="center"/>
    </xf>
    <xf numFmtId="3" fontId="41" fillId="25" borderId="31" xfId="0" applyNumberFormat="1" applyFont="1" applyFill="1" applyBorder="1" applyAlignment="1">
      <alignment horizontal="center" vertical="center"/>
    </xf>
    <xf numFmtId="0" fontId="41" fillId="25" borderId="31" xfId="0" applyFont="1" applyFill="1" applyBorder="1" applyAlignment="1">
      <alignment horizontal="center" vertical="center"/>
    </xf>
    <xf numFmtId="0" fontId="43" fillId="25" borderId="33" xfId="0" applyFont="1" applyFill="1" applyBorder="1" applyAlignment="1">
      <alignment horizontal="center" vertical="center"/>
    </xf>
    <xf numFmtId="0" fontId="43" fillId="25" borderId="38" xfId="0" applyFont="1" applyFill="1" applyBorder="1" applyAlignment="1">
      <alignment horizontal="center" vertical="center"/>
    </xf>
    <xf numFmtId="0" fontId="43" fillId="25" borderId="26" xfId="0" applyFont="1" applyFill="1" applyBorder="1" applyAlignment="1">
      <alignment horizontal="center" vertical="center"/>
    </xf>
    <xf numFmtId="3" fontId="43" fillId="25" borderId="50" xfId="0" applyNumberFormat="1" applyFont="1" applyFill="1" applyBorder="1" applyAlignment="1">
      <alignment horizontal="center" vertical="center"/>
    </xf>
    <xf numFmtId="3" fontId="41" fillId="25" borderId="54" xfId="0" applyNumberFormat="1" applyFont="1" applyFill="1" applyBorder="1" applyAlignment="1">
      <alignment horizontal="center" vertical="center"/>
    </xf>
    <xf numFmtId="0" fontId="41" fillId="25" borderId="52" xfId="0" applyFont="1" applyFill="1" applyBorder="1" applyAlignment="1">
      <alignment horizontal="left" vertical="center" wrapText="1" indent="1"/>
    </xf>
    <xf numFmtId="0" fontId="41" fillId="25" borderId="43" xfId="0" applyFont="1" applyFill="1" applyBorder="1" applyAlignment="1">
      <alignment horizontal="left" vertical="center" wrapText="1" indent="1"/>
    </xf>
    <xf numFmtId="0" fontId="41" fillId="25" borderId="43" xfId="0" applyFont="1" applyFill="1" applyBorder="1" applyAlignment="1">
      <alignment horizontal="left" vertical="center" indent="1"/>
    </xf>
    <xf numFmtId="0" fontId="41" fillId="25" borderId="53" xfId="0" applyFont="1" applyFill="1" applyBorder="1" applyAlignment="1">
      <alignment horizontal="left" vertical="center" indent="1"/>
    </xf>
    <xf numFmtId="3" fontId="41" fillId="25" borderId="4" xfId="0" applyNumberFormat="1" applyFont="1" applyFill="1" applyBorder="1" applyAlignment="1">
      <alignment horizontal="center" vertical="center"/>
    </xf>
    <xf numFmtId="3" fontId="41" fillId="25" borderId="8" xfId="0" applyNumberFormat="1" applyFont="1" applyFill="1" applyBorder="1" applyAlignment="1">
      <alignment horizontal="center" vertical="center"/>
    </xf>
    <xf numFmtId="3" fontId="41" fillId="25" borderId="10" xfId="0" applyNumberFormat="1" applyFont="1" applyFill="1" applyBorder="1" applyAlignment="1">
      <alignment horizontal="center" vertical="center"/>
    </xf>
    <xf numFmtId="3" fontId="41" fillId="25" borderId="33" xfId="0" applyNumberFormat="1" applyFont="1" applyFill="1" applyBorder="1" applyAlignment="1">
      <alignment horizontal="center" vertical="center"/>
    </xf>
    <xf numFmtId="3" fontId="41" fillId="25" borderId="34" xfId="0" applyNumberFormat="1" applyFont="1" applyFill="1" applyBorder="1" applyAlignment="1">
      <alignment horizontal="center" vertical="center"/>
    </xf>
    <xf numFmtId="3" fontId="41" fillId="25" borderId="38" xfId="0" applyNumberFormat="1" applyFont="1" applyFill="1" applyBorder="1" applyAlignment="1">
      <alignment horizontal="center" vertical="center"/>
    </xf>
    <xf numFmtId="0" fontId="41" fillId="25" borderId="44" xfId="0" applyFont="1" applyFill="1" applyBorder="1" applyAlignment="1">
      <alignment horizontal="left" vertical="center" indent="1"/>
    </xf>
    <xf numFmtId="0" fontId="41" fillId="25" borderId="52" xfId="0" applyFont="1" applyFill="1" applyBorder="1" applyAlignment="1">
      <alignment horizontal="left" vertical="center" indent="1"/>
    </xf>
    <xf numFmtId="0" fontId="43" fillId="25" borderId="34" xfId="0" applyFont="1" applyFill="1" applyBorder="1" applyAlignment="1">
      <alignment horizontal="center" vertical="center"/>
    </xf>
    <xf numFmtId="4" fontId="15" fillId="0" borderId="54" xfId="0" applyNumberFormat="1" applyFont="1" applyBorder="1" applyAlignment="1">
      <alignment horizontal="center" vertical="center" wrapText="1"/>
    </xf>
    <xf numFmtId="4" fontId="15" fillId="0" borderId="47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4" fontId="41" fillId="0" borderId="47" xfId="0" applyNumberFormat="1" applyFont="1" applyBorder="1" applyAlignment="1">
      <alignment horizontal="right" vertical="center" wrapText="1" indent="3"/>
    </xf>
    <xf numFmtId="4" fontId="41" fillId="0" borderId="54" xfId="0" applyNumberFormat="1" applyFont="1" applyBorder="1" applyAlignment="1">
      <alignment horizontal="right" vertical="center" wrapText="1" indent="3"/>
    </xf>
    <xf numFmtId="4" fontId="41" fillId="0" borderId="31" xfId="0" applyNumberFormat="1" applyFont="1" applyBorder="1" applyAlignment="1">
      <alignment horizontal="right" vertical="center" wrapText="1" indent="3"/>
    </xf>
    <xf numFmtId="4" fontId="41" fillId="0" borderId="54" xfId="0" applyNumberFormat="1" applyFont="1" applyBorder="1" applyAlignment="1">
      <alignment horizontal="center"/>
    </xf>
    <xf numFmtId="4" fontId="41" fillId="0" borderId="31" xfId="0" applyNumberFormat="1" applyFont="1" applyBorder="1" applyAlignment="1">
      <alignment horizontal="center"/>
    </xf>
    <xf numFmtId="4" fontId="41" fillId="0" borderId="47" xfId="0" applyNumberFormat="1" applyFont="1" applyBorder="1" applyAlignment="1">
      <alignment horizontal="center"/>
    </xf>
    <xf numFmtId="164" fontId="41" fillId="0" borderId="1" xfId="0" applyNumberFormat="1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" fontId="41" fillId="0" borderId="4" xfId="0" applyNumberFormat="1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center" vertical="center" wrapText="1"/>
    </xf>
    <xf numFmtId="4" fontId="41" fillId="0" borderId="3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left" vertical="center" indent="1"/>
    </xf>
    <xf numFmtId="0" fontId="41" fillId="0" borderId="52" xfId="0" applyFont="1" applyBorder="1" applyAlignment="1">
      <alignment horizontal="left" vertical="center" indent="1"/>
    </xf>
    <xf numFmtId="0" fontId="41" fillId="0" borderId="1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20" fillId="0" borderId="0" xfId="0" applyFont="1" applyFill="1" applyAlignment="1">
      <alignment vertical="center" textRotation="90" wrapText="1"/>
    </xf>
    <xf numFmtId="4" fontId="41" fillId="0" borderId="3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1" fillId="0" borderId="39" xfId="0" applyFont="1" applyBorder="1" applyAlignment="1">
      <alignment horizontal="left" vertical="center" wrapText="1" indent="1"/>
    </xf>
    <xf numFmtId="0" fontId="5" fillId="0" borderId="65" xfId="0" applyFont="1" applyBorder="1" applyAlignment="1">
      <alignment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41" fillId="0" borderId="38" xfId="0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0" fillId="0" borderId="65" xfId="0" applyBorder="1"/>
    <xf numFmtId="0" fontId="5" fillId="0" borderId="0" xfId="0" applyFont="1" applyBorder="1" applyAlignment="1">
      <alignment vertical="center"/>
    </xf>
    <xf numFmtId="0" fontId="41" fillId="0" borderId="54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 wrapText="1" indent="1"/>
    </xf>
    <xf numFmtId="0" fontId="41" fillId="0" borderId="0" xfId="43" applyFont="1" applyBorder="1" applyAlignment="1">
      <alignment horizontal="center" wrapText="1"/>
    </xf>
    <xf numFmtId="0" fontId="41" fillId="0" borderId="0" xfId="0" applyFont="1" applyBorder="1" applyAlignment="1">
      <alignment horizontal="left" vertical="center" indent="1"/>
    </xf>
    <xf numFmtId="0" fontId="51" fillId="0" borderId="0" xfId="0" applyFont="1" applyAlignment="1">
      <alignment horizontal="left" indent="1"/>
    </xf>
    <xf numFmtId="0" fontId="51" fillId="0" borderId="0" xfId="0" applyFont="1" applyBorder="1" applyAlignment="1">
      <alignment horizontal="left" vertical="center" indent="1"/>
    </xf>
    <xf numFmtId="0" fontId="41" fillId="0" borderId="3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25" borderId="34" xfId="0" applyNumberFormat="1" applyFont="1" applyFill="1" applyBorder="1" applyAlignment="1">
      <alignment horizontal="center"/>
    </xf>
    <xf numFmtId="165" fontId="15" fillId="0" borderId="1" xfId="1" applyNumberFormat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center" vertical="center"/>
    </xf>
    <xf numFmtId="165" fontId="15" fillId="25" borderId="31" xfId="0" applyNumberFormat="1" applyFont="1" applyFill="1" applyBorder="1" applyAlignment="1">
      <alignment horizontal="center"/>
    </xf>
    <xf numFmtId="3" fontId="43" fillId="0" borderId="76" xfId="0" applyNumberFormat="1" applyFont="1" applyFill="1" applyBorder="1" applyAlignment="1">
      <alignment horizontal="center" vertical="center"/>
    </xf>
    <xf numFmtId="3" fontId="43" fillId="0" borderId="33" xfId="0" applyNumberFormat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vertical="center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left" vertical="center" wrapText="1" indent="1"/>
    </xf>
    <xf numFmtId="0" fontId="53" fillId="0" borderId="0" xfId="1" applyFont="1" applyAlignment="1">
      <alignment horizontal="center" vertical="center"/>
    </xf>
    <xf numFmtId="0" fontId="41" fillId="0" borderId="13" xfId="0" applyFont="1" applyBorder="1" applyAlignment="1">
      <alignment horizontal="center" wrapText="1"/>
    </xf>
    <xf numFmtId="0" fontId="41" fillId="0" borderId="10" xfId="0" applyFont="1" applyBorder="1" applyAlignment="1">
      <alignment horizont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left" vertical="center" indent="1"/>
    </xf>
    <xf numFmtId="0" fontId="41" fillId="0" borderId="53" xfId="0" applyFont="1" applyBorder="1" applyAlignment="1">
      <alignment horizontal="left" vertical="center" indent="1"/>
    </xf>
    <xf numFmtId="0" fontId="41" fillId="0" borderId="52" xfId="0" applyFont="1" applyBorder="1" applyAlignment="1">
      <alignment horizontal="left" vertical="center" indent="1"/>
    </xf>
    <xf numFmtId="0" fontId="41" fillId="0" borderId="4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15" fillId="0" borderId="35" xfId="1" applyFont="1" applyBorder="1" applyAlignment="1">
      <alignment horizontal="left" vertical="center" wrapText="1" indent="1"/>
    </xf>
    <xf numFmtId="0" fontId="12" fillId="0" borderId="0" xfId="1" applyFont="1" applyAlignment="1">
      <alignment horizontal="center" vertical="center" wrapText="1"/>
    </xf>
    <xf numFmtId="3" fontId="48" fillId="0" borderId="28" xfId="0" applyNumberFormat="1" applyFont="1" applyBorder="1" applyAlignment="1">
      <alignment horizontal="center" vertical="center"/>
    </xf>
    <xf numFmtId="3" fontId="48" fillId="0" borderId="33" xfId="0" applyNumberFormat="1" applyFont="1" applyBorder="1" applyAlignment="1">
      <alignment horizontal="center" vertical="center"/>
    </xf>
    <xf numFmtId="3" fontId="48" fillId="0" borderId="37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0" fontId="12" fillId="0" borderId="47" xfId="1" applyFont="1" applyBorder="1" applyAlignment="1">
      <alignment vertical="center" wrapText="1"/>
    </xf>
    <xf numFmtId="3" fontId="12" fillId="0" borderId="33" xfId="1" applyNumberFormat="1" applyFont="1" applyBorder="1" applyAlignment="1">
      <alignment horizontal="center" vertical="center" wrapText="1"/>
    </xf>
    <xf numFmtId="0" fontId="12" fillId="0" borderId="69" xfId="1" applyFont="1" applyBorder="1" applyAlignment="1">
      <alignment horizontal="center" vertical="center" wrapText="1"/>
    </xf>
    <xf numFmtId="3" fontId="12" fillId="0" borderId="38" xfId="1" applyNumberFormat="1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12" fillId="0" borderId="70" xfId="1" applyFont="1" applyBorder="1" applyAlignment="1">
      <alignment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center" wrapText="1"/>
    </xf>
    <xf numFmtId="0" fontId="43" fillId="0" borderId="58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3" fontId="41" fillId="0" borderId="54" xfId="0" applyNumberFormat="1" applyFont="1" applyBorder="1" applyAlignment="1">
      <alignment horizontal="center" wrapText="1"/>
    </xf>
    <xf numFmtId="0" fontId="41" fillId="0" borderId="47" xfId="0" applyFont="1" applyBorder="1" applyAlignment="1">
      <alignment horizontal="center" wrapText="1"/>
    </xf>
    <xf numFmtId="0" fontId="12" fillId="0" borderId="26" xfId="1" applyFont="1" applyBorder="1" applyAlignment="1">
      <alignment horizontal="center" vertical="center" wrapText="1"/>
    </xf>
    <xf numFmtId="0" fontId="15" fillId="0" borderId="45" xfId="1" applyFont="1" applyBorder="1" applyAlignment="1">
      <alignment horizontal="left" vertical="center" wrapText="1" indent="1"/>
    </xf>
    <xf numFmtId="0" fontId="15" fillId="0" borderId="46" xfId="1" applyFont="1" applyBorder="1" applyAlignment="1">
      <alignment horizontal="left" vertical="center" wrapText="1" indent="1"/>
    </xf>
    <xf numFmtId="0" fontId="43" fillId="0" borderId="49" xfId="0" applyFont="1" applyBorder="1" applyAlignment="1">
      <alignment horizontal="center" wrapText="1"/>
    </xf>
    <xf numFmtId="3" fontId="43" fillId="0" borderId="49" xfId="0" applyNumberFormat="1" applyFont="1" applyBorder="1" applyAlignment="1">
      <alignment horizontal="center" wrapText="1"/>
    </xf>
    <xf numFmtId="3" fontId="43" fillId="0" borderId="50" xfId="0" applyNumberFormat="1" applyFont="1" applyBorder="1" applyAlignment="1">
      <alignment horizontal="center" wrapText="1"/>
    </xf>
    <xf numFmtId="0" fontId="43" fillId="0" borderId="51" xfId="0" applyFont="1" applyBorder="1" applyAlignment="1">
      <alignment horizontal="center" wrapText="1"/>
    </xf>
    <xf numFmtId="0" fontId="6" fillId="0" borderId="0" xfId="26" applyFont="1" applyFill="1" applyBorder="1" applyAlignment="1">
      <alignment vertical="center" wrapText="1"/>
    </xf>
    <xf numFmtId="3" fontId="48" fillId="0" borderId="0" xfId="0" applyNumberFormat="1" applyFont="1" applyBorder="1" applyAlignment="1">
      <alignment vertical="center"/>
    </xf>
    <xf numFmtId="3" fontId="48" fillId="0" borderId="0" xfId="0" applyNumberFormat="1" applyFont="1" applyBorder="1" applyAlignment="1">
      <alignment horizontal="center" vertical="center"/>
    </xf>
    <xf numFmtId="0" fontId="52" fillId="0" borderId="0" xfId="26" applyFont="1" applyFill="1" applyBorder="1" applyAlignment="1">
      <alignment vertical="center" wrapText="1"/>
    </xf>
    <xf numFmtId="3" fontId="48" fillId="0" borderId="49" xfId="0" applyNumberFormat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 wrapText="1"/>
    </xf>
    <xf numFmtId="3" fontId="48" fillId="0" borderId="0" xfId="0" applyNumberFormat="1" applyFont="1" applyBorder="1" applyAlignment="1">
      <alignment horizontal="right" vertical="center" wrapText="1"/>
    </xf>
    <xf numFmtId="3" fontId="48" fillId="0" borderId="0" xfId="0" applyNumberFormat="1" applyFont="1" applyFill="1" applyBorder="1" applyAlignment="1">
      <alignment horizontal="center" vertical="center"/>
    </xf>
    <xf numFmtId="0" fontId="16" fillId="2" borderId="0" xfId="1" applyFont="1" applyFill="1" applyBorder="1" applyAlignment="1"/>
    <xf numFmtId="3" fontId="48" fillId="0" borderId="1" xfId="0" applyNumberFormat="1" applyFont="1" applyBorder="1" applyAlignment="1">
      <alignment horizontal="center" vertical="center"/>
    </xf>
    <xf numFmtId="0" fontId="39" fillId="0" borderId="0" xfId="0" applyFont="1" applyFill="1" applyBorder="1"/>
    <xf numFmtId="3" fontId="48" fillId="0" borderId="38" xfId="0" applyNumberFormat="1" applyFont="1" applyBorder="1" applyAlignment="1">
      <alignment vertical="center"/>
    </xf>
    <xf numFmtId="3" fontId="48" fillId="0" borderId="48" xfId="0" applyNumberFormat="1" applyFont="1" applyFill="1" applyBorder="1" applyAlignment="1">
      <alignment horizontal="center" vertical="center"/>
    </xf>
    <xf numFmtId="3" fontId="48" fillId="0" borderId="48" xfId="0" applyNumberFormat="1" applyFont="1" applyFill="1" applyBorder="1" applyAlignment="1">
      <alignment vertical="center"/>
    </xf>
    <xf numFmtId="3" fontId="17" fillId="0" borderId="48" xfId="0" applyNumberFormat="1" applyFont="1" applyFill="1" applyBorder="1" applyAlignment="1">
      <alignment horizontal="center" vertical="center"/>
    </xf>
    <xf numFmtId="3" fontId="17" fillId="0" borderId="49" xfId="0" applyNumberFormat="1" applyFont="1" applyFill="1" applyBorder="1" applyAlignment="1">
      <alignment horizontal="center" vertical="center"/>
    </xf>
    <xf numFmtId="0" fontId="16" fillId="0" borderId="44" xfId="1" applyFont="1" applyBorder="1" applyAlignment="1">
      <alignment horizontal="left" vertical="center" wrapText="1" indent="1"/>
    </xf>
    <xf numFmtId="0" fontId="17" fillId="2" borderId="56" xfId="1" applyFont="1" applyFill="1" applyBorder="1" applyAlignment="1">
      <alignment horizontal="center" vertical="center" wrapText="1"/>
    </xf>
    <xf numFmtId="3" fontId="48" fillId="0" borderId="7" xfId="0" applyNumberFormat="1" applyFont="1" applyBorder="1" applyAlignment="1">
      <alignment horizontal="right" vertical="center" wrapText="1"/>
    </xf>
    <xf numFmtId="3" fontId="48" fillId="0" borderId="11" xfId="0" applyNumberFormat="1" applyFont="1" applyBorder="1" applyAlignment="1">
      <alignment horizontal="right" vertical="center" wrapText="1"/>
    </xf>
    <xf numFmtId="3" fontId="48" fillId="0" borderId="56" xfId="0" applyNumberFormat="1" applyFont="1" applyBorder="1" applyAlignment="1">
      <alignment horizontal="right" vertical="center" wrapText="1"/>
    </xf>
    <xf numFmtId="0" fontId="16" fillId="2" borderId="36" xfId="1" applyFont="1" applyFill="1" applyBorder="1" applyAlignment="1">
      <alignment horizontal="center" vertical="center" wrapText="1"/>
    </xf>
    <xf numFmtId="3" fontId="48" fillId="0" borderId="88" xfId="0" applyNumberFormat="1" applyFont="1" applyBorder="1" applyAlignment="1">
      <alignment horizontal="center" vertical="center"/>
    </xf>
    <xf numFmtId="3" fontId="48" fillId="0" borderId="56" xfId="0" applyNumberFormat="1" applyFont="1" applyBorder="1" applyAlignment="1">
      <alignment horizontal="center" vertical="center"/>
    </xf>
    <xf numFmtId="3" fontId="48" fillId="0" borderId="58" xfId="0" applyNumberFormat="1" applyFont="1" applyFill="1" applyBorder="1" applyAlignment="1">
      <alignment horizontal="center" vertical="center"/>
    </xf>
    <xf numFmtId="3" fontId="17" fillId="0" borderId="58" xfId="0" applyNumberFormat="1" applyFont="1" applyFill="1" applyBorder="1" applyAlignment="1">
      <alignment horizontal="center" vertical="center"/>
    </xf>
    <xf numFmtId="3" fontId="49" fillId="0" borderId="58" xfId="0" applyNumberFormat="1" applyFont="1" applyBorder="1" applyAlignment="1">
      <alignment horizontal="center" vertical="center"/>
    </xf>
    <xf numFmtId="3" fontId="49" fillId="0" borderId="48" xfId="0" applyNumberFormat="1" applyFont="1" applyBorder="1" applyAlignment="1">
      <alignment horizontal="center" vertical="center"/>
    </xf>
    <xf numFmtId="0" fontId="17" fillId="0" borderId="0" xfId="26" applyFont="1" applyFill="1" applyBorder="1" applyAlignment="1">
      <alignment horizontal="left" vertical="center" wrapText="1" indent="1"/>
    </xf>
    <xf numFmtId="0" fontId="16" fillId="0" borderId="0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 wrapText="1"/>
    </xf>
    <xf numFmtId="3" fontId="48" fillId="0" borderId="33" xfId="0" applyNumberFormat="1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wrapText="1"/>
    </xf>
    <xf numFmtId="3" fontId="48" fillId="0" borderId="49" xfId="0" applyNumberFormat="1" applyFont="1" applyBorder="1" applyAlignment="1">
      <alignment horizontal="center" vertical="center" wrapText="1"/>
    </xf>
    <xf numFmtId="3" fontId="49" fillId="0" borderId="49" xfId="0" applyNumberFormat="1" applyFont="1" applyBorder="1" applyAlignment="1">
      <alignment horizontal="center" vertical="center" wrapText="1"/>
    </xf>
    <xf numFmtId="3" fontId="49" fillId="0" borderId="50" xfId="0" applyNumberFormat="1" applyFont="1" applyBorder="1" applyAlignment="1">
      <alignment horizontal="center" vertical="center" wrapText="1"/>
    </xf>
    <xf numFmtId="3" fontId="48" fillId="0" borderId="10" xfId="0" applyNumberFormat="1" applyFont="1" applyBorder="1" applyAlignment="1">
      <alignment horizontal="center" vertical="center" wrapText="1"/>
    </xf>
    <xf numFmtId="3" fontId="48" fillId="0" borderId="38" xfId="0" applyNumberFormat="1" applyFont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left" vertical="center" wrapText="1" indent="1"/>
    </xf>
    <xf numFmtId="0" fontId="16" fillId="2" borderId="44" xfId="1" applyFont="1" applyFill="1" applyBorder="1" applyAlignment="1">
      <alignment horizontal="left" vertical="center" wrapText="1" indent="1"/>
    </xf>
    <xf numFmtId="0" fontId="48" fillId="0" borderId="51" xfId="0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left" vertical="center" wrapText="1" indent="1"/>
    </xf>
    <xf numFmtId="3" fontId="48" fillId="0" borderId="51" xfId="0" applyNumberFormat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left" vertical="center" wrapText="1" indent="1"/>
    </xf>
    <xf numFmtId="3" fontId="49" fillId="0" borderId="51" xfId="0" applyNumberFormat="1" applyFont="1" applyBorder="1" applyAlignment="1">
      <alignment horizontal="center" vertical="center" wrapText="1"/>
    </xf>
    <xf numFmtId="3" fontId="48" fillId="0" borderId="11" xfId="0" applyNumberFormat="1" applyFont="1" applyBorder="1" applyAlignment="1">
      <alignment horizontal="center" vertical="center" wrapText="1"/>
    </xf>
    <xf numFmtId="3" fontId="48" fillId="0" borderId="56" xfId="0" applyNumberFormat="1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3" fontId="48" fillId="0" borderId="58" xfId="0" applyNumberFormat="1" applyFont="1" applyBorder="1" applyAlignment="1">
      <alignment horizontal="center" vertical="center" wrapText="1"/>
    </xf>
    <xf numFmtId="3" fontId="49" fillId="0" borderId="58" xfId="0" applyNumberFormat="1" applyFont="1" applyBorder="1" applyAlignment="1">
      <alignment horizontal="center" vertical="center" wrapText="1"/>
    </xf>
    <xf numFmtId="3" fontId="49" fillId="0" borderId="48" xfId="0" applyNumberFormat="1" applyFont="1" applyBorder="1" applyAlignment="1">
      <alignment horizontal="center" vertical="center" wrapText="1"/>
    </xf>
    <xf numFmtId="0" fontId="17" fillId="2" borderId="38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6" fillId="2" borderId="34" xfId="1" applyFont="1" applyFill="1" applyBorder="1" applyAlignment="1">
      <alignment horizontal="center" vertical="center"/>
    </xf>
    <xf numFmtId="0" fontId="17" fillId="2" borderId="56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3" fontId="48" fillId="0" borderId="8" xfId="0" applyNumberFormat="1" applyFont="1" applyBorder="1" applyAlignment="1">
      <alignment horizontal="right" vertical="center"/>
    </xf>
    <xf numFmtId="3" fontId="48" fillId="0" borderId="4" xfId="0" applyNumberFormat="1" applyFont="1" applyBorder="1" applyAlignment="1">
      <alignment horizontal="right" vertical="center"/>
    </xf>
    <xf numFmtId="3" fontId="48" fillId="0" borderId="7" xfId="0" applyNumberFormat="1" applyFont="1" applyBorder="1" applyAlignment="1">
      <alignment horizontal="right" vertical="center"/>
    </xf>
    <xf numFmtId="3" fontId="48" fillId="0" borderId="10" xfId="0" applyNumberFormat="1" applyFont="1" applyBorder="1" applyAlignment="1">
      <alignment horizontal="right" vertical="center"/>
    </xf>
    <xf numFmtId="3" fontId="48" fillId="0" borderId="1" xfId="0" applyNumberFormat="1" applyFont="1" applyBorder="1" applyAlignment="1">
      <alignment horizontal="right" vertical="center"/>
    </xf>
    <xf numFmtId="3" fontId="48" fillId="0" borderId="11" xfId="0" applyNumberFormat="1" applyFont="1" applyBorder="1" applyAlignment="1">
      <alignment horizontal="right" vertical="center"/>
    </xf>
    <xf numFmtId="3" fontId="48" fillId="0" borderId="13" xfId="0" applyNumberFormat="1" applyFont="1" applyBorder="1" applyAlignment="1">
      <alignment horizontal="right" vertical="center"/>
    </xf>
    <xf numFmtId="3" fontId="48" fillId="0" borderId="3" xfId="0" applyNumberFormat="1" applyFont="1" applyBorder="1" applyAlignment="1">
      <alignment horizontal="right" vertical="center"/>
    </xf>
    <xf numFmtId="3" fontId="48" fillId="0" borderId="5" xfId="0" applyNumberFormat="1" applyFont="1" applyBorder="1" applyAlignment="1">
      <alignment horizontal="right" vertical="center"/>
    </xf>
    <xf numFmtId="0" fontId="49" fillId="0" borderId="26" xfId="0" applyFont="1" applyBorder="1" applyAlignment="1">
      <alignment horizontal="center" vertical="center"/>
    </xf>
    <xf numFmtId="3" fontId="49" fillId="0" borderId="51" xfId="0" applyNumberFormat="1" applyFont="1" applyBorder="1" applyAlignment="1">
      <alignment horizontal="right" vertical="center"/>
    </xf>
    <xf numFmtId="3" fontId="49" fillId="0" borderId="49" xfId="0" applyNumberFormat="1" applyFont="1" applyBorder="1" applyAlignment="1">
      <alignment horizontal="right" vertical="center"/>
    </xf>
    <xf numFmtId="3" fontId="49" fillId="0" borderId="58" xfId="0" applyNumberFormat="1" applyFont="1" applyBorder="1" applyAlignment="1">
      <alignment horizontal="right" vertical="center"/>
    </xf>
    <xf numFmtId="3" fontId="49" fillId="0" borderId="48" xfId="0" applyNumberFormat="1" applyFont="1" applyBorder="1" applyAlignment="1">
      <alignment horizontal="right" vertical="center"/>
    </xf>
    <xf numFmtId="3" fontId="49" fillId="0" borderId="50" xfId="0" applyNumberFormat="1" applyFont="1" applyBorder="1" applyAlignment="1">
      <alignment horizontal="right" vertical="center"/>
    </xf>
    <xf numFmtId="0" fontId="49" fillId="0" borderId="52" xfId="0" applyFont="1" applyBorder="1" applyAlignment="1">
      <alignment horizontal="left" vertical="center" indent="1"/>
    </xf>
    <xf numFmtId="0" fontId="49" fillId="0" borderId="43" xfId="0" applyFont="1" applyBorder="1" applyAlignment="1">
      <alignment horizontal="left" vertical="center" indent="1"/>
    </xf>
    <xf numFmtId="0" fontId="49" fillId="0" borderId="53" xfId="0" applyFont="1" applyBorder="1" applyAlignment="1">
      <alignment horizontal="left" vertical="center" indent="1"/>
    </xf>
    <xf numFmtId="3" fontId="48" fillId="0" borderId="3" xfId="0" applyNumberFormat="1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3" fontId="49" fillId="0" borderId="34" xfId="0" applyNumberFormat="1" applyFont="1" applyBorder="1" applyAlignment="1">
      <alignment horizontal="center" vertical="center"/>
    </xf>
    <xf numFmtId="3" fontId="48" fillId="0" borderId="10" xfId="0" applyNumberFormat="1" applyFont="1" applyBorder="1" applyAlignment="1">
      <alignment horizontal="center" vertical="center"/>
    </xf>
    <xf numFmtId="3" fontId="48" fillId="0" borderId="13" xfId="0" applyNumberFormat="1" applyFont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3" fontId="48" fillId="0" borderId="8" xfId="0" applyNumberFormat="1" applyFont="1" applyBorder="1" applyAlignment="1">
      <alignment horizontal="center" vertical="center"/>
    </xf>
    <xf numFmtId="3" fontId="48" fillId="0" borderId="4" xfId="0" applyNumberFormat="1" applyFont="1" applyBorder="1" applyAlignment="1">
      <alignment horizontal="center" vertical="center"/>
    </xf>
    <xf numFmtId="0" fontId="48" fillId="0" borderId="51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3" fontId="48" fillId="0" borderId="7" xfId="0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5" xfId="0" applyNumberFormat="1" applyFont="1" applyBorder="1" applyAlignment="1">
      <alignment horizontal="center" vertical="center"/>
    </xf>
    <xf numFmtId="0" fontId="16" fillId="2" borderId="39" xfId="1" applyFont="1" applyFill="1" applyBorder="1" applyAlignment="1">
      <alignment horizontal="center" vertical="center"/>
    </xf>
    <xf numFmtId="0" fontId="17" fillId="2" borderId="74" xfId="1" applyFont="1" applyFill="1" applyBorder="1" applyAlignment="1">
      <alignment horizontal="center" vertical="center"/>
    </xf>
    <xf numFmtId="0" fontId="17" fillId="2" borderId="71" xfId="1" applyFont="1" applyFill="1" applyBorder="1" applyAlignment="1">
      <alignment horizontal="center" vertical="center"/>
    </xf>
    <xf numFmtId="0" fontId="17" fillId="2" borderId="78" xfId="1" applyFont="1" applyFill="1" applyBorder="1" applyAlignment="1">
      <alignment horizontal="center" vertical="center"/>
    </xf>
    <xf numFmtId="3" fontId="50" fillId="0" borderId="51" xfId="0" applyNumberFormat="1" applyFont="1" applyBorder="1" applyAlignment="1">
      <alignment horizontal="center" vertical="center"/>
    </xf>
    <xf numFmtId="3" fontId="50" fillId="0" borderId="49" xfId="0" applyNumberFormat="1" applyFont="1" applyBorder="1" applyAlignment="1">
      <alignment horizontal="center" vertical="center"/>
    </xf>
    <xf numFmtId="3" fontId="50" fillId="0" borderId="58" xfId="0" applyNumberFormat="1" applyFont="1" applyBorder="1" applyAlignment="1">
      <alignment horizontal="center" vertical="center"/>
    </xf>
    <xf numFmtId="3" fontId="50" fillId="0" borderId="48" xfId="0" applyNumberFormat="1" applyFont="1" applyBorder="1" applyAlignment="1">
      <alignment horizontal="center" vertical="center"/>
    </xf>
    <xf numFmtId="3" fontId="50" fillId="0" borderId="50" xfId="0" applyNumberFormat="1" applyFont="1" applyBorder="1" applyAlignment="1">
      <alignment horizontal="center" vertical="center"/>
    </xf>
    <xf numFmtId="0" fontId="48" fillId="0" borderId="52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8" fillId="0" borderId="53" xfId="0" applyFont="1" applyBorder="1" applyAlignment="1">
      <alignment horizontal="left" vertical="center"/>
    </xf>
    <xf numFmtId="0" fontId="41" fillId="0" borderId="10" xfId="0" applyFont="1" applyBorder="1" applyAlignment="1">
      <alignment vertical="center"/>
    </xf>
    <xf numFmtId="0" fontId="41" fillId="0" borderId="0" xfId="0" applyFont="1" applyBorder="1" applyAlignment="1">
      <alignment wrapText="1"/>
    </xf>
    <xf numFmtId="0" fontId="41" fillId="0" borderId="31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33" xfId="0" applyFont="1" applyBorder="1" applyAlignment="1">
      <alignment horizontal="left" vertical="center" wrapText="1"/>
    </xf>
    <xf numFmtId="0" fontId="41" fillId="0" borderId="34" xfId="0" applyFont="1" applyBorder="1" applyAlignment="1">
      <alignment horizontal="left" vertical="center" wrapText="1"/>
    </xf>
    <xf numFmtId="0" fontId="16" fillId="2" borderId="45" xfId="1" applyFont="1" applyFill="1" applyBorder="1" applyAlignment="1">
      <alignment horizontal="center" vertical="center"/>
    </xf>
    <xf numFmtId="0" fontId="16" fillId="2" borderId="54" xfId="1" applyFont="1" applyFill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3" fontId="49" fillId="0" borderId="45" xfId="0" applyNumberFormat="1" applyFont="1" applyBorder="1" applyAlignment="1">
      <alignment horizontal="center" vertical="center"/>
    </xf>
    <xf numFmtId="3" fontId="49" fillId="0" borderId="54" xfId="0" applyNumberFormat="1" applyFont="1" applyBorder="1" applyAlignment="1">
      <alignment horizontal="center" vertical="center"/>
    </xf>
    <xf numFmtId="3" fontId="49" fillId="0" borderId="35" xfId="0" applyNumberFormat="1" applyFont="1" applyBorder="1" applyAlignment="1">
      <alignment horizontal="center" vertical="center"/>
    </xf>
    <xf numFmtId="3" fontId="49" fillId="0" borderId="31" xfId="0" applyNumberFormat="1" applyFont="1" applyBorder="1" applyAlignment="1">
      <alignment horizontal="center" vertical="center"/>
    </xf>
    <xf numFmtId="3" fontId="49" fillId="0" borderId="46" xfId="0" applyNumberFormat="1" applyFont="1" applyBorder="1" applyAlignment="1">
      <alignment horizontal="center" vertical="center"/>
    </xf>
    <xf numFmtId="3" fontId="49" fillId="0" borderId="47" xfId="0" applyNumberFormat="1" applyFont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55" xfId="1" applyFont="1" applyFill="1" applyBorder="1" applyAlignment="1">
      <alignment horizontal="center" vertical="center"/>
    </xf>
    <xf numFmtId="3" fontId="49" fillId="0" borderId="45" xfId="0" applyNumberFormat="1" applyFont="1" applyBorder="1" applyAlignment="1">
      <alignment horizontal="right" vertical="center"/>
    </xf>
    <xf numFmtId="3" fontId="49" fillId="0" borderId="54" xfId="0" applyNumberFormat="1" applyFont="1" applyBorder="1" applyAlignment="1">
      <alignment horizontal="right" vertical="center"/>
    </xf>
    <xf numFmtId="3" fontId="49" fillId="0" borderId="35" xfId="0" applyNumberFormat="1" applyFont="1" applyBorder="1" applyAlignment="1">
      <alignment horizontal="right" vertical="center"/>
    </xf>
    <xf numFmtId="3" fontId="49" fillId="0" borderId="31" xfId="0" applyNumberFormat="1" applyFont="1" applyBorder="1" applyAlignment="1">
      <alignment horizontal="right" vertical="center"/>
    </xf>
    <xf numFmtId="3" fontId="49" fillId="0" borderId="46" xfId="0" applyNumberFormat="1" applyFont="1" applyBorder="1" applyAlignment="1">
      <alignment horizontal="right" vertical="center"/>
    </xf>
    <xf numFmtId="3" fontId="49" fillId="0" borderId="47" xfId="0" applyNumberFormat="1" applyFont="1" applyBorder="1" applyAlignment="1">
      <alignment horizontal="right" vertical="center"/>
    </xf>
    <xf numFmtId="0" fontId="49" fillId="0" borderId="48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3" fontId="49" fillId="0" borderId="35" xfId="0" applyNumberFormat="1" applyFont="1" applyBorder="1" applyAlignment="1">
      <alignment horizontal="center" vertical="center" wrapText="1"/>
    </xf>
    <xf numFmtId="3" fontId="49" fillId="0" borderId="31" xfId="0" applyNumberFormat="1" applyFont="1" applyBorder="1" applyAlignment="1">
      <alignment horizontal="center" vertical="center" wrapText="1"/>
    </xf>
    <xf numFmtId="3" fontId="49" fillId="0" borderId="36" xfId="0" applyNumberFormat="1" applyFont="1" applyBorder="1" applyAlignment="1">
      <alignment horizontal="center" vertical="center" wrapText="1"/>
    </xf>
    <xf numFmtId="3" fontId="49" fillId="0" borderId="34" xfId="0" applyNumberFormat="1" applyFont="1" applyBorder="1" applyAlignment="1">
      <alignment horizontal="center" vertical="center" wrapText="1"/>
    </xf>
    <xf numFmtId="3" fontId="49" fillId="0" borderId="45" xfId="0" applyNumberFormat="1" applyFont="1" applyBorder="1" applyAlignment="1">
      <alignment horizontal="right" vertical="center" wrapText="1"/>
    </xf>
    <xf numFmtId="3" fontId="49" fillId="0" borderId="54" xfId="0" applyNumberFormat="1" applyFont="1" applyBorder="1" applyAlignment="1">
      <alignment horizontal="right" vertical="center" wrapText="1"/>
    </xf>
    <xf numFmtId="3" fontId="49" fillId="0" borderId="35" xfId="0" applyNumberFormat="1" applyFont="1" applyBorder="1" applyAlignment="1">
      <alignment horizontal="right" vertical="center" wrapText="1"/>
    </xf>
    <xf numFmtId="3" fontId="49" fillId="0" borderId="31" xfId="0" applyNumberFormat="1" applyFont="1" applyBorder="1" applyAlignment="1">
      <alignment horizontal="right" vertical="center" wrapText="1"/>
    </xf>
    <xf numFmtId="3" fontId="49" fillId="0" borderId="36" xfId="0" applyNumberFormat="1" applyFont="1" applyBorder="1" applyAlignment="1">
      <alignment horizontal="right" vertical="center" wrapText="1"/>
    </xf>
    <xf numFmtId="3" fontId="49" fillId="0" borderId="34" xfId="0" applyNumberFormat="1" applyFont="1" applyBorder="1" applyAlignment="1">
      <alignment horizontal="right" vertical="center" wrapText="1"/>
    </xf>
    <xf numFmtId="3" fontId="49" fillId="0" borderId="87" xfId="0" applyNumberFormat="1" applyFont="1" applyBorder="1" applyAlignment="1">
      <alignment horizontal="center" vertical="center"/>
    </xf>
    <xf numFmtId="3" fontId="49" fillId="0" borderId="29" xfId="0" applyNumberFormat="1" applyFont="1" applyBorder="1" applyAlignment="1">
      <alignment horizontal="center" vertical="center"/>
    </xf>
    <xf numFmtId="3" fontId="49" fillId="0" borderId="36" xfId="0" applyNumberFormat="1" applyFont="1" applyBorder="1" applyAlignment="1">
      <alignment horizontal="center" vertical="center"/>
    </xf>
    <xf numFmtId="3" fontId="49" fillId="0" borderId="48" xfId="0" applyNumberFormat="1" applyFont="1" applyFill="1" applyBorder="1" applyAlignment="1">
      <alignment horizontal="center" vertical="center"/>
    </xf>
    <xf numFmtId="3" fontId="49" fillId="0" borderId="50" xfId="0" applyNumberFormat="1" applyFont="1" applyFill="1" applyBorder="1" applyAlignment="1">
      <alignment horizontal="center" vertical="center"/>
    </xf>
    <xf numFmtId="3" fontId="16" fillId="0" borderId="48" xfId="0" applyNumberFormat="1" applyFont="1" applyFill="1" applyBorder="1" applyAlignment="1">
      <alignment horizontal="center" vertical="center"/>
    </xf>
    <xf numFmtId="3" fontId="16" fillId="0" borderId="50" xfId="0" applyNumberFormat="1" applyFont="1" applyFill="1" applyBorder="1" applyAlignment="1">
      <alignment horizontal="center" vertical="center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4" xfId="0" applyNumberFormat="1" applyFont="1" applyBorder="1" applyAlignment="1">
      <alignment horizontal="right" vertical="center" wrapText="1"/>
    </xf>
    <xf numFmtId="3" fontId="41" fillId="0" borderId="37" xfId="0" applyNumberFormat="1" applyFont="1" applyBorder="1" applyAlignment="1">
      <alignment horizontal="center" vertical="center" wrapText="1"/>
    </xf>
    <xf numFmtId="3" fontId="41" fillId="0" borderId="28" xfId="0" applyNumberFormat="1" applyFont="1" applyBorder="1" applyAlignment="1">
      <alignment horizontal="center" vertical="center" wrapText="1"/>
    </xf>
    <xf numFmtId="3" fontId="43" fillId="0" borderId="29" xfId="0" applyNumberFormat="1" applyFont="1" applyBorder="1" applyAlignment="1">
      <alignment horizontal="center" vertical="center" wrapText="1"/>
    </xf>
    <xf numFmtId="0" fontId="41" fillId="0" borderId="44" xfId="0" applyFont="1" applyBorder="1" applyAlignment="1">
      <alignment horizontal="left" vertical="center" indent="1"/>
    </xf>
    <xf numFmtId="3" fontId="43" fillId="0" borderId="10" xfId="0" applyNumberFormat="1" applyFont="1" applyBorder="1" applyAlignment="1">
      <alignment horizontal="right" vertical="center" wrapText="1"/>
    </xf>
    <xf numFmtId="3" fontId="43" fillId="0" borderId="38" xfId="0" applyNumberFormat="1" applyFont="1" applyBorder="1" applyAlignment="1">
      <alignment horizontal="right" vertical="center" wrapText="1"/>
    </xf>
    <xf numFmtId="3" fontId="43" fillId="0" borderId="37" xfId="0" applyNumberFormat="1" applyFont="1" applyBorder="1" applyAlignment="1">
      <alignment horizontal="center" vertical="center" wrapText="1"/>
    </xf>
    <xf numFmtId="3" fontId="41" fillId="0" borderId="29" xfId="0" applyNumberFormat="1" applyFont="1" applyBorder="1" applyAlignment="1">
      <alignment horizontal="center" vertical="center" wrapText="1"/>
    </xf>
    <xf numFmtId="0" fontId="41" fillId="0" borderId="4" xfId="0" applyFont="1" applyBorder="1" applyAlignment="1">
      <alignment vertical="center"/>
    </xf>
    <xf numFmtId="0" fontId="43" fillId="0" borderId="52" xfId="0" applyFont="1" applyBorder="1" applyAlignment="1">
      <alignment vertical="center"/>
    </xf>
    <xf numFmtId="0" fontId="41" fillId="0" borderId="26" xfId="0" applyFont="1" applyBorder="1" applyAlignment="1">
      <alignment vertical="center"/>
    </xf>
    <xf numFmtId="0" fontId="16" fillId="2" borderId="52" xfId="1" applyFont="1" applyFill="1" applyBorder="1" applyAlignment="1">
      <alignment horizontal="left" vertical="center" wrapText="1" indent="1"/>
    </xf>
    <xf numFmtId="3" fontId="48" fillId="0" borderId="8" xfId="0" applyNumberFormat="1" applyFont="1" applyBorder="1" applyAlignment="1">
      <alignment horizontal="center" vertical="center" wrapText="1"/>
    </xf>
    <xf numFmtId="3" fontId="48" fillId="0" borderId="4" xfId="0" applyNumberFormat="1" applyFont="1" applyBorder="1" applyAlignment="1">
      <alignment horizontal="center" vertical="center" wrapText="1"/>
    </xf>
    <xf numFmtId="3" fontId="48" fillId="0" borderId="7" xfId="0" applyNumberFormat="1" applyFont="1" applyBorder="1" applyAlignment="1">
      <alignment horizontal="center" vertical="center" wrapText="1"/>
    </xf>
    <xf numFmtId="3" fontId="49" fillId="0" borderId="45" xfId="0" applyNumberFormat="1" applyFont="1" applyBorder="1" applyAlignment="1">
      <alignment horizontal="center" vertical="center" wrapText="1"/>
    </xf>
    <xf numFmtId="3" fontId="49" fillId="0" borderId="54" xfId="0" applyNumberFormat="1" applyFont="1" applyBorder="1" applyAlignment="1">
      <alignment horizontal="center" vertical="center" wrapText="1"/>
    </xf>
    <xf numFmtId="0" fontId="47" fillId="0" borderId="0" xfId="48" applyNumberFormat="1" applyFont="1" applyFill="1" applyBorder="1" applyAlignment="1" applyProtection="1">
      <alignment vertical="top"/>
    </xf>
    <xf numFmtId="0" fontId="59" fillId="0" borderId="0" xfId="48" applyNumberFormat="1" applyFont="1" applyFill="1" applyBorder="1" applyAlignment="1" applyProtection="1">
      <alignment vertical="top"/>
    </xf>
    <xf numFmtId="0" fontId="16" fillId="0" borderId="26" xfId="48" applyNumberFormat="1" applyFont="1" applyFill="1" applyBorder="1" applyAlignment="1" applyProtection="1">
      <alignment horizontal="center" vertical="center" wrapText="1"/>
    </xf>
    <xf numFmtId="0" fontId="16" fillId="0" borderId="51" xfId="48" applyNumberFormat="1" applyFont="1" applyFill="1" applyBorder="1" applyAlignment="1" applyProtection="1">
      <alignment horizontal="center" vertical="center"/>
    </xf>
    <xf numFmtId="0" fontId="16" fillId="0" borderId="49" xfId="48" applyNumberFormat="1" applyFont="1" applyFill="1" applyBorder="1" applyAlignment="1" applyProtection="1">
      <alignment horizontal="center" vertical="center"/>
    </xf>
    <xf numFmtId="0" fontId="16" fillId="0" borderId="50" xfId="48" applyNumberFormat="1" applyFont="1" applyFill="1" applyBorder="1" applyAlignment="1" applyProtection="1">
      <alignment horizontal="center" vertical="center" wrapText="1"/>
    </xf>
    <xf numFmtId="0" fontId="16" fillId="0" borderId="52" xfId="48" applyNumberFormat="1" applyFont="1" applyFill="1" applyBorder="1" applyAlignment="1" applyProtection="1">
      <alignment horizontal="center" vertical="center" wrapText="1"/>
    </xf>
    <xf numFmtId="0" fontId="16" fillId="0" borderId="8" xfId="48" applyNumberFormat="1" applyFont="1" applyFill="1" applyBorder="1" applyAlignment="1" applyProtection="1">
      <alignment horizontal="left" vertical="center"/>
    </xf>
    <xf numFmtId="0" fontId="16" fillId="0" borderId="4" xfId="48" applyNumberFormat="1" applyFont="1" applyFill="1" applyBorder="1" applyAlignment="1" applyProtection="1">
      <alignment horizontal="left" vertical="center"/>
    </xf>
    <xf numFmtId="0" fontId="16" fillId="0" borderId="4" xfId="48" applyNumberFormat="1" applyFont="1" applyFill="1" applyBorder="1" applyAlignment="1" applyProtection="1">
      <alignment horizontal="left" vertical="center" indent="1"/>
    </xf>
    <xf numFmtId="0" fontId="16" fillId="0" borderId="54" xfId="48" applyNumberFormat="1" applyFont="1" applyFill="1" applyBorder="1" applyAlignment="1" applyProtection="1">
      <alignment horizontal="left" vertical="center" wrapText="1" indent="1"/>
    </xf>
    <xf numFmtId="0" fontId="16" fillId="0" borderId="52" xfId="48" applyNumberFormat="1" applyFont="1" applyFill="1" applyBorder="1" applyAlignment="1" applyProtection="1">
      <alignment horizontal="center" vertical="center"/>
    </xf>
    <xf numFmtId="0" fontId="16" fillId="0" borderId="54" xfId="48" applyNumberFormat="1" applyFont="1" applyFill="1" applyBorder="1" applyAlignment="1" applyProtection="1">
      <alignment horizontal="left" vertical="center"/>
    </xf>
    <xf numFmtId="0" fontId="16" fillId="0" borderId="43" xfId="48" applyNumberFormat="1" applyFont="1" applyFill="1" applyBorder="1" applyAlignment="1" applyProtection="1">
      <alignment horizontal="center" vertical="center"/>
    </xf>
    <xf numFmtId="0" fontId="16" fillId="0" borderId="10" xfId="48" applyNumberFormat="1" applyFont="1" applyFill="1" applyBorder="1" applyAlignment="1" applyProtection="1">
      <alignment horizontal="left" vertical="center" indent="1"/>
    </xf>
    <xf numFmtId="0" fontId="16" fillId="0" borderId="1" xfId="48" applyNumberFormat="1" applyFont="1" applyFill="1" applyBorder="1" applyAlignment="1" applyProtection="1">
      <alignment horizontal="left" vertical="center"/>
    </xf>
    <xf numFmtId="0" fontId="16" fillId="0" borderId="31" xfId="48" applyNumberFormat="1" applyFont="1" applyFill="1" applyBorder="1" applyAlignment="1" applyProtection="1">
      <alignment horizontal="left" vertical="center"/>
    </xf>
    <xf numFmtId="0" fontId="16" fillId="0" borderId="1" xfId="48" applyNumberFormat="1" applyFont="1" applyFill="1" applyBorder="1" applyAlignment="1" applyProtection="1">
      <alignment horizontal="left" vertical="center" indent="1"/>
    </xf>
    <xf numFmtId="0" fontId="60" fillId="0" borderId="1" xfId="48" applyNumberFormat="1" applyFont="1" applyFill="1" applyBorder="1" applyAlignment="1" applyProtection="1">
      <alignment horizontal="left" vertical="center" indent="1"/>
    </xf>
    <xf numFmtId="0" fontId="16" fillId="0" borderId="10" xfId="48" applyNumberFormat="1" applyFont="1" applyFill="1" applyBorder="1" applyAlignment="1" applyProtection="1">
      <alignment horizontal="left" vertical="center"/>
    </xf>
    <xf numFmtId="0" fontId="16" fillId="0" borderId="31" xfId="48" applyNumberFormat="1" applyFont="1" applyFill="1" applyBorder="1" applyAlignment="1" applyProtection="1">
      <alignment horizontal="center" vertical="center"/>
    </xf>
    <xf numFmtId="0" fontId="16" fillId="0" borderId="44" xfId="48" applyNumberFormat="1" applyFont="1" applyFill="1" applyBorder="1" applyAlignment="1" applyProtection="1">
      <alignment horizontal="center" vertical="center"/>
    </xf>
    <xf numFmtId="0" fontId="16" fillId="0" borderId="38" xfId="48" applyNumberFormat="1" applyFont="1" applyFill="1" applyBorder="1" applyAlignment="1" applyProtection="1">
      <alignment horizontal="left" vertical="center" indent="1"/>
    </xf>
    <xf numFmtId="0" fontId="16" fillId="0" borderId="33" xfId="48" applyNumberFormat="1" applyFont="1" applyFill="1" applyBorder="1" applyAlignment="1" applyProtection="1">
      <alignment horizontal="left" vertical="center" indent="1"/>
    </xf>
    <xf numFmtId="0" fontId="16" fillId="0" borderId="33" xfId="48" applyNumberFormat="1" applyFont="1" applyFill="1" applyBorder="1" applyAlignment="1" applyProtection="1">
      <alignment horizontal="left" vertical="center"/>
    </xf>
    <xf numFmtId="0" fontId="16" fillId="0" borderId="34" xfId="48" applyNumberFormat="1" applyFont="1" applyFill="1" applyBorder="1" applyAlignment="1" applyProtection="1">
      <alignment horizontal="left" vertical="center"/>
    </xf>
    <xf numFmtId="0" fontId="5" fillId="0" borderId="50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0" fillId="0" borderId="31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3" fillId="0" borderId="42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left" vertical="center" wrapText="1" indent="1"/>
    </xf>
    <xf numFmtId="0" fontId="58" fillId="0" borderId="31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4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8" fillId="0" borderId="0" xfId="0" applyFont="1" applyAlignment="1">
      <alignment horizontal="justify"/>
    </xf>
    <xf numFmtId="0" fontId="35" fillId="0" borderId="0" xfId="0" applyFont="1"/>
    <xf numFmtId="0" fontId="12" fillId="0" borderId="0" xfId="0" applyFont="1" applyAlignment="1">
      <alignment vertical="center"/>
    </xf>
    <xf numFmtId="0" fontId="57" fillId="0" borderId="0" xfId="1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164" fontId="10" fillId="0" borderId="35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3" xfId="47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78" xfId="0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34" xfId="0" applyFont="1" applyBorder="1" applyAlignment="1">
      <alignment horizontal="center" vertical="center" wrapText="1"/>
    </xf>
    <xf numFmtId="0" fontId="55" fillId="0" borderId="77" xfId="0" applyFont="1" applyBorder="1" applyAlignment="1">
      <alignment horizontal="center" vertical="center" wrapText="1"/>
    </xf>
    <xf numFmtId="0" fontId="55" fillId="0" borderId="69" xfId="0" applyFont="1" applyBorder="1" applyAlignment="1">
      <alignment horizontal="center" vertical="center" wrapText="1"/>
    </xf>
    <xf numFmtId="0" fontId="55" fillId="0" borderId="70" xfId="0" applyFont="1" applyBorder="1" applyAlignment="1">
      <alignment horizontal="center" vertical="center" wrapText="1"/>
    </xf>
    <xf numFmtId="0" fontId="54" fillId="0" borderId="42" xfId="0" applyFont="1" applyBorder="1" applyAlignment="1">
      <alignment horizontal="left" vertical="center" indent="1"/>
    </xf>
    <xf numFmtId="0" fontId="54" fillId="0" borderId="43" xfId="0" applyFont="1" applyBorder="1" applyAlignment="1">
      <alignment horizontal="left" vertical="center" indent="1"/>
    </xf>
    <xf numFmtId="0" fontId="54" fillId="0" borderId="44" xfId="0" applyFont="1" applyBorder="1" applyAlignment="1">
      <alignment horizontal="left" vertical="center" inden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indent="2"/>
    </xf>
    <xf numFmtId="0" fontId="41" fillId="0" borderId="42" xfId="0" applyFont="1" applyBorder="1" applyAlignment="1">
      <alignment horizontal="left" vertical="center" wrapText="1" indent="1"/>
    </xf>
    <xf numFmtId="0" fontId="41" fillId="0" borderId="87" xfId="0" applyFont="1" applyBorder="1" applyAlignment="1">
      <alignment horizontal="left" vertical="center" wrapText="1" indent="1"/>
    </xf>
    <xf numFmtId="0" fontId="41" fillId="0" borderId="36" xfId="0" applyFont="1" applyBorder="1" applyAlignment="1">
      <alignment horizontal="left" vertical="center" wrapText="1" indent="1"/>
    </xf>
    <xf numFmtId="0" fontId="41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left" vertical="center" wrapText="1" indent="1"/>
    </xf>
    <xf numFmtId="0" fontId="54" fillId="0" borderId="8" xfId="0" applyFont="1" applyBorder="1" applyAlignment="1">
      <alignment horizontal="right" vertical="center" wrapText="1" indent="2"/>
    </xf>
    <xf numFmtId="0" fontId="54" fillId="0" borderId="4" xfId="0" applyFont="1" applyBorder="1" applyAlignment="1">
      <alignment horizontal="right" vertical="center" wrapText="1" indent="2"/>
    </xf>
    <xf numFmtId="0" fontId="54" fillId="0" borderId="54" xfId="0" applyFont="1" applyBorder="1" applyAlignment="1">
      <alignment horizontal="right" vertical="center" wrapText="1" indent="2"/>
    </xf>
    <xf numFmtId="0" fontId="54" fillId="0" borderId="10" xfId="0" applyFont="1" applyBorder="1" applyAlignment="1">
      <alignment horizontal="right" vertical="center" wrapText="1" indent="2"/>
    </xf>
    <xf numFmtId="0" fontId="54" fillId="0" borderId="1" xfId="0" applyFont="1" applyBorder="1" applyAlignment="1">
      <alignment horizontal="right" vertical="center" wrapText="1" indent="2"/>
    </xf>
    <xf numFmtId="0" fontId="54" fillId="0" borderId="31" xfId="0" applyFont="1" applyBorder="1" applyAlignment="1">
      <alignment horizontal="right" vertical="center" wrapText="1" indent="2"/>
    </xf>
    <xf numFmtId="3" fontId="54" fillId="0" borderId="10" xfId="0" applyNumberFormat="1" applyFont="1" applyBorder="1" applyAlignment="1">
      <alignment horizontal="right" vertical="center" wrapText="1" indent="2"/>
    </xf>
    <xf numFmtId="3" fontId="54" fillId="0" borderId="1" xfId="0" applyNumberFormat="1" applyFont="1" applyBorder="1" applyAlignment="1">
      <alignment horizontal="right" vertical="center" wrapText="1" indent="2"/>
    </xf>
    <xf numFmtId="3" fontId="41" fillId="0" borderId="31" xfId="0" applyNumberFormat="1" applyFont="1" applyBorder="1" applyAlignment="1">
      <alignment horizontal="right" vertical="center" wrapText="1" indent="2"/>
    </xf>
    <xf numFmtId="0" fontId="41" fillId="0" borderId="31" xfId="0" applyFont="1" applyBorder="1" applyAlignment="1">
      <alignment horizontal="right" vertical="center" wrapText="1" indent="2"/>
    </xf>
    <xf numFmtId="0" fontId="54" fillId="0" borderId="53" xfId="0" applyFont="1" applyBorder="1" applyAlignment="1">
      <alignment horizontal="left" vertical="top" wrapText="1" indent="1"/>
    </xf>
    <xf numFmtId="0" fontId="54" fillId="0" borderId="13" xfId="0" applyFont="1" applyBorder="1" applyAlignment="1">
      <alignment horizontal="right" vertical="center" wrapText="1" indent="2"/>
    </xf>
    <xf numFmtId="0" fontId="54" fillId="0" borderId="3" xfId="0" applyFont="1" applyBorder="1" applyAlignment="1">
      <alignment horizontal="right" vertical="center" wrapText="1" indent="2"/>
    </xf>
    <xf numFmtId="0" fontId="54" fillId="0" borderId="47" xfId="0" applyFont="1" applyBorder="1" applyAlignment="1">
      <alignment horizontal="right" vertical="center" wrapText="1" indent="2"/>
    </xf>
    <xf numFmtId="0" fontId="55" fillId="0" borderId="26" xfId="0" applyFont="1" applyBorder="1" applyAlignment="1">
      <alignment horizontal="center" vertical="top" wrapText="1"/>
    </xf>
    <xf numFmtId="3" fontId="55" fillId="0" borderId="51" xfId="0" applyNumberFormat="1" applyFont="1" applyBorder="1" applyAlignment="1">
      <alignment horizontal="right" vertical="center" wrapText="1" indent="2"/>
    </xf>
    <xf numFmtId="3" fontId="55" fillId="0" borderId="49" xfId="0" applyNumberFormat="1" applyFont="1" applyBorder="1" applyAlignment="1">
      <alignment horizontal="right" vertical="center" wrapText="1" indent="2"/>
    </xf>
    <xf numFmtId="3" fontId="55" fillId="0" borderId="50" xfId="0" applyNumberFormat="1" applyFont="1" applyBorder="1" applyAlignment="1">
      <alignment horizontal="right" vertical="center" wrapText="1" indent="2"/>
    </xf>
    <xf numFmtId="0" fontId="41" fillId="0" borderId="8" xfId="0" applyFont="1" applyBorder="1" applyAlignment="1">
      <alignment horizontal="right" vertical="center" wrapText="1" indent="2"/>
    </xf>
    <xf numFmtId="0" fontId="41" fillId="0" borderId="4" xfId="0" applyFont="1" applyBorder="1" applyAlignment="1">
      <alignment horizontal="right" vertical="center" wrapText="1" indent="2"/>
    </xf>
    <xf numFmtId="0" fontId="41" fillId="0" borderId="54" xfId="0" applyFont="1" applyBorder="1" applyAlignment="1">
      <alignment horizontal="right" vertical="center" wrapText="1" indent="2"/>
    </xf>
    <xf numFmtId="0" fontId="41" fillId="0" borderId="10" xfId="0" applyFont="1" applyBorder="1" applyAlignment="1">
      <alignment horizontal="right" vertical="center" wrapText="1" indent="2"/>
    </xf>
    <xf numFmtId="0" fontId="41" fillId="0" borderId="1" xfId="0" applyFont="1" applyBorder="1" applyAlignment="1">
      <alignment horizontal="right" vertical="center" wrapText="1" indent="2"/>
    </xf>
    <xf numFmtId="0" fontId="41" fillId="0" borderId="13" xfId="0" applyFont="1" applyBorder="1" applyAlignment="1">
      <alignment horizontal="right" vertical="center" wrapText="1" indent="2"/>
    </xf>
    <xf numFmtId="0" fontId="41" fillId="0" borderId="3" xfId="0" applyFont="1" applyBorder="1" applyAlignment="1">
      <alignment horizontal="right" vertical="center" wrapText="1" indent="2"/>
    </xf>
    <xf numFmtId="0" fontId="41" fillId="0" borderId="47" xfId="0" applyFont="1" applyBorder="1" applyAlignment="1">
      <alignment horizontal="right" vertical="center" wrapText="1" indent="2"/>
    </xf>
    <xf numFmtId="0" fontId="43" fillId="0" borderId="51" xfId="0" applyFont="1" applyBorder="1" applyAlignment="1">
      <alignment horizontal="right" vertical="center" wrapText="1" indent="2"/>
    </xf>
    <xf numFmtId="0" fontId="43" fillId="0" borderId="49" xfId="0" applyFont="1" applyBorder="1" applyAlignment="1">
      <alignment horizontal="right" vertical="center" wrapText="1" indent="2"/>
    </xf>
    <xf numFmtId="0" fontId="43" fillId="0" borderId="50" xfId="0" applyFont="1" applyBorder="1" applyAlignment="1">
      <alignment horizontal="right" vertical="center" wrapText="1" indent="2"/>
    </xf>
    <xf numFmtId="0" fontId="41" fillId="0" borderId="1" xfId="0" applyFont="1" applyBorder="1" applyAlignment="1">
      <alignment horizontal="right" vertical="center" wrapText="1" indent="1"/>
    </xf>
    <xf numFmtId="3" fontId="41" fillId="0" borderId="31" xfId="0" applyNumberFormat="1" applyFont="1" applyBorder="1" applyAlignment="1">
      <alignment horizontal="right" vertical="center" wrapText="1" indent="1"/>
    </xf>
    <xf numFmtId="0" fontId="41" fillId="0" borderId="31" xfId="0" applyFont="1" applyBorder="1" applyAlignment="1">
      <alignment horizontal="right" vertical="center" wrapText="1" indent="1"/>
    </xf>
    <xf numFmtId="3" fontId="43" fillId="0" borderId="33" xfId="0" applyNumberFormat="1" applyFont="1" applyBorder="1" applyAlignment="1">
      <alignment horizontal="right" vertical="center" wrapText="1" indent="1"/>
    </xf>
    <xf numFmtId="3" fontId="43" fillId="0" borderId="34" xfId="0" applyNumberFormat="1" applyFont="1" applyBorder="1" applyAlignment="1">
      <alignment horizontal="right" vertical="center" wrapText="1" indent="1"/>
    </xf>
    <xf numFmtId="0" fontId="41" fillId="0" borderId="4" xfId="0" applyFont="1" applyBorder="1" applyAlignment="1">
      <alignment horizontal="right" vertical="center" wrapText="1" indent="4"/>
    </xf>
    <xf numFmtId="0" fontId="41" fillId="0" borderId="1" xfId="0" applyFont="1" applyBorder="1" applyAlignment="1">
      <alignment horizontal="right" vertical="center" wrapText="1" indent="4"/>
    </xf>
    <xf numFmtId="3" fontId="41" fillId="0" borderId="4" xfId="0" applyNumberFormat="1" applyFont="1" applyBorder="1" applyAlignment="1">
      <alignment horizontal="right" vertical="center" wrapText="1" indent="4"/>
    </xf>
    <xf numFmtId="3" fontId="41" fillId="0" borderId="1" xfId="0" applyNumberFormat="1" applyFont="1" applyBorder="1" applyAlignment="1">
      <alignment horizontal="right" vertical="center" wrapText="1" indent="4"/>
    </xf>
    <xf numFmtId="3" fontId="41" fillId="0" borderId="54" xfId="0" applyNumberFormat="1" applyFont="1" applyBorder="1" applyAlignment="1">
      <alignment horizontal="right" vertical="center" wrapText="1" indent="3"/>
    </xf>
    <xf numFmtId="3" fontId="41" fillId="0" borderId="31" xfId="0" applyNumberFormat="1" applyFont="1" applyBorder="1" applyAlignment="1">
      <alignment horizontal="right" vertical="center" wrapText="1" indent="3"/>
    </xf>
    <xf numFmtId="3" fontId="41" fillId="0" borderId="33" xfId="0" applyNumberFormat="1" applyFont="1" applyBorder="1" applyAlignment="1">
      <alignment horizontal="right" vertical="center" wrapText="1" indent="3"/>
    </xf>
    <xf numFmtId="3" fontId="41" fillId="0" borderId="34" xfId="0" applyNumberFormat="1" applyFont="1" applyBorder="1" applyAlignment="1">
      <alignment horizontal="right" vertical="center" wrapText="1" indent="3"/>
    </xf>
    <xf numFmtId="3" fontId="43" fillId="0" borderId="69" xfId="0" applyNumberFormat="1" applyFont="1" applyBorder="1" applyAlignment="1">
      <alignment horizontal="right" vertical="center" wrapText="1" indent="3"/>
    </xf>
    <xf numFmtId="3" fontId="43" fillId="0" borderId="70" xfId="0" applyNumberFormat="1" applyFont="1" applyBorder="1" applyAlignment="1">
      <alignment horizontal="right" vertical="center" wrapText="1" indent="3"/>
    </xf>
    <xf numFmtId="0" fontId="43" fillId="0" borderId="54" xfId="0" applyFont="1" applyBorder="1" applyAlignment="1">
      <alignment horizontal="right" vertical="center" wrapText="1" indent="5"/>
    </xf>
    <xf numFmtId="3" fontId="43" fillId="0" borderId="31" xfId="0" applyNumberFormat="1" applyFont="1" applyBorder="1" applyAlignment="1">
      <alignment horizontal="right" vertical="center" wrapText="1" indent="5"/>
    </xf>
    <xf numFmtId="0" fontId="43" fillId="0" borderId="47" xfId="0" applyFont="1" applyBorder="1" applyAlignment="1">
      <alignment horizontal="right" vertical="center" wrapText="1" indent="5"/>
    </xf>
    <xf numFmtId="3" fontId="43" fillId="0" borderId="50" xfId="0" applyNumberFormat="1" applyFont="1" applyBorder="1" applyAlignment="1">
      <alignment horizontal="right" vertical="center" wrapText="1" indent="5"/>
    </xf>
    <xf numFmtId="164" fontId="41" fillId="25" borderId="31" xfId="0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horizontal="right" vertical="center" wrapText="1" indent="4"/>
    </xf>
    <xf numFmtId="3" fontId="43" fillId="0" borderId="49" xfId="0" applyNumberFormat="1" applyFont="1" applyBorder="1" applyAlignment="1">
      <alignment horizontal="right" vertical="center" wrapText="1" indent="4"/>
    </xf>
    <xf numFmtId="3" fontId="43" fillId="0" borderId="49" xfId="0" applyNumberFormat="1" applyFont="1" applyFill="1" applyBorder="1" applyAlignment="1">
      <alignment horizontal="right" vertical="center" wrapText="1" indent="4"/>
    </xf>
    <xf numFmtId="0" fontId="41" fillId="0" borderId="8" xfId="0" applyFont="1" applyBorder="1" applyAlignment="1">
      <alignment horizontal="right" vertical="center" wrapText="1" indent="6"/>
    </xf>
    <xf numFmtId="0" fontId="41" fillId="0" borderId="10" xfId="0" applyFont="1" applyBorder="1" applyAlignment="1">
      <alignment horizontal="right" vertical="center" wrapText="1" indent="6"/>
    </xf>
    <xf numFmtId="3" fontId="41" fillId="0" borderId="10" xfId="0" applyNumberFormat="1" applyFont="1" applyBorder="1" applyAlignment="1">
      <alignment horizontal="right" vertical="center" wrapText="1" indent="6"/>
    </xf>
    <xf numFmtId="0" fontId="41" fillId="0" borderId="13" xfId="0" applyFont="1" applyBorder="1" applyAlignment="1">
      <alignment horizontal="right" vertical="center" wrapText="1" indent="6"/>
    </xf>
    <xf numFmtId="3" fontId="12" fillId="0" borderId="51" xfId="0" applyNumberFormat="1" applyFont="1" applyBorder="1" applyAlignment="1">
      <alignment horizontal="right" vertical="center" wrapText="1" indent="6"/>
    </xf>
    <xf numFmtId="0" fontId="5" fillId="0" borderId="76" xfId="0" applyFont="1" applyBorder="1" applyAlignment="1">
      <alignment vertical="center" wrapText="1"/>
    </xf>
    <xf numFmtId="0" fontId="0" fillId="0" borderId="79" xfId="0" applyBorder="1"/>
    <xf numFmtId="0" fontId="43" fillId="0" borderId="51" xfId="0" applyFont="1" applyBorder="1" applyAlignment="1">
      <alignment horizontal="center" vertical="top" wrapText="1"/>
    </xf>
    <xf numFmtId="0" fontId="43" fillId="0" borderId="63" xfId="0" applyFont="1" applyBorder="1" applyAlignment="1">
      <alignment horizont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79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left" vertical="center" wrapText="1" indent="1"/>
    </xf>
    <xf numFmtId="0" fontId="41" fillId="0" borderId="40" xfId="0" applyFont="1" applyBorder="1" applyAlignment="1">
      <alignment horizontal="left" vertical="center" wrapText="1" indent="1"/>
    </xf>
    <xf numFmtId="0" fontId="41" fillId="0" borderId="5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3" fontId="41" fillId="0" borderId="4" xfId="43" applyNumberFormat="1" applyFont="1" applyBorder="1" applyAlignment="1">
      <alignment horizontal="right" vertical="center" wrapText="1" indent="2"/>
    </xf>
    <xf numFmtId="0" fontId="41" fillId="0" borderId="1" xfId="43" applyFont="1" applyBorder="1" applyAlignment="1">
      <alignment horizontal="right" vertical="center" wrapText="1" indent="2"/>
    </xf>
    <xf numFmtId="3" fontId="41" fillId="0" borderId="1" xfId="43" applyNumberFormat="1" applyFont="1" applyBorder="1" applyAlignment="1">
      <alignment horizontal="right" vertical="center" wrapText="1" indent="2"/>
    </xf>
    <xf numFmtId="3" fontId="41" fillId="0" borderId="3" xfId="43" applyNumberFormat="1" applyFont="1" applyBorder="1" applyAlignment="1">
      <alignment horizontal="right" vertical="center" wrapText="1" indent="2"/>
    </xf>
    <xf numFmtId="3" fontId="43" fillId="0" borderId="49" xfId="43" applyNumberFormat="1" applyFont="1" applyBorder="1" applyAlignment="1">
      <alignment horizontal="right" vertical="center" wrapText="1" indent="2"/>
    </xf>
    <xf numFmtId="0" fontId="41" fillId="0" borderId="8" xfId="43" applyFont="1" applyBorder="1" applyAlignment="1">
      <alignment horizontal="right" vertical="center" wrapText="1" indent="3"/>
    </xf>
    <xf numFmtId="0" fontId="41" fillId="0" borderId="4" xfId="43" applyFont="1" applyBorder="1" applyAlignment="1">
      <alignment horizontal="right" vertical="center" wrapText="1" indent="3"/>
    </xf>
    <xf numFmtId="0" fontId="41" fillId="0" borderId="10" xfId="43" applyFont="1" applyBorder="1" applyAlignment="1">
      <alignment horizontal="right" vertical="center" wrapText="1" indent="3"/>
    </xf>
    <xf numFmtId="0" fontId="41" fillId="0" borderId="1" xfId="43" applyFont="1" applyBorder="1" applyAlignment="1">
      <alignment horizontal="right" vertical="center" wrapText="1" indent="3"/>
    </xf>
    <xf numFmtId="0" fontId="41" fillId="0" borderId="13" xfId="43" applyFont="1" applyBorder="1" applyAlignment="1">
      <alignment horizontal="right" vertical="center" wrapText="1" indent="3"/>
    </xf>
    <xf numFmtId="0" fontId="41" fillId="0" borderId="3" xfId="43" applyFont="1" applyBorder="1" applyAlignment="1">
      <alignment horizontal="right" vertical="center" wrapText="1" indent="3"/>
    </xf>
    <xf numFmtId="3" fontId="43" fillId="0" borderId="51" xfId="43" applyNumberFormat="1" applyFont="1" applyBorder="1" applyAlignment="1">
      <alignment horizontal="right" vertical="center" wrapText="1" indent="3"/>
    </xf>
    <xf numFmtId="0" fontId="43" fillId="0" borderId="49" xfId="43" applyFont="1" applyBorder="1" applyAlignment="1">
      <alignment horizontal="right" vertical="center" wrapText="1" indent="3"/>
    </xf>
    <xf numFmtId="3" fontId="43" fillId="0" borderId="49" xfId="43" applyNumberFormat="1" applyFont="1" applyBorder="1" applyAlignment="1">
      <alignment horizontal="right" vertical="center" wrapText="1" indent="3"/>
    </xf>
    <xf numFmtId="0" fontId="41" fillId="0" borderId="4" xfId="43" applyFont="1" applyBorder="1" applyAlignment="1">
      <alignment horizontal="center" vertical="center" wrapText="1"/>
    </xf>
    <xf numFmtId="9" fontId="41" fillId="0" borderId="54" xfId="43" applyNumberFormat="1" applyFont="1" applyBorder="1" applyAlignment="1">
      <alignment horizontal="center" vertical="center" wrapText="1"/>
    </xf>
    <xf numFmtId="0" fontId="41" fillId="0" borderId="1" xfId="43" applyFont="1" applyBorder="1" applyAlignment="1">
      <alignment horizontal="center" vertical="center" wrapText="1"/>
    </xf>
    <xf numFmtId="9" fontId="41" fillId="0" borderId="31" xfId="43" applyNumberFormat="1" applyFont="1" applyBorder="1" applyAlignment="1">
      <alignment horizontal="center" vertical="center" wrapText="1"/>
    </xf>
    <xf numFmtId="0" fontId="41" fillId="0" borderId="31" xfId="43" applyFont="1" applyBorder="1" applyAlignment="1">
      <alignment horizontal="center" vertical="center" wrapText="1"/>
    </xf>
    <xf numFmtId="0" fontId="41" fillId="0" borderId="3" xfId="43" applyFont="1" applyBorder="1" applyAlignment="1">
      <alignment horizontal="center" vertical="center" wrapText="1"/>
    </xf>
    <xf numFmtId="9" fontId="41" fillId="0" borderId="47" xfId="43" applyNumberFormat="1" applyFont="1" applyBorder="1" applyAlignment="1">
      <alignment horizontal="center" vertical="center" wrapText="1"/>
    </xf>
    <xf numFmtId="0" fontId="43" fillId="0" borderId="49" xfId="43" applyFont="1" applyBorder="1" applyAlignment="1">
      <alignment horizontal="center" vertical="center" wrapText="1"/>
    </xf>
    <xf numFmtId="9" fontId="43" fillId="0" borderId="50" xfId="43" applyNumberFormat="1" applyFont="1" applyBorder="1" applyAlignment="1">
      <alignment horizontal="center" vertical="center" wrapText="1"/>
    </xf>
    <xf numFmtId="0" fontId="41" fillId="0" borderId="52" xfId="0" applyFont="1" applyBorder="1" applyAlignment="1">
      <alignment horizontal="left" vertical="center" wrapText="1" indent="3"/>
    </xf>
    <xf numFmtId="0" fontId="41" fillId="0" borderId="43" xfId="0" applyFont="1" applyBorder="1" applyAlignment="1">
      <alignment horizontal="left" vertical="center" wrapText="1" indent="3"/>
    </xf>
    <xf numFmtId="0" fontId="43" fillId="0" borderId="43" xfId="0" applyFont="1" applyBorder="1" applyAlignment="1">
      <alignment horizontal="left" vertical="center" wrapText="1" indent="3"/>
    </xf>
    <xf numFmtId="0" fontId="41" fillId="0" borderId="53" xfId="0" applyFont="1" applyBorder="1" applyAlignment="1">
      <alignment horizontal="left" vertical="center" wrapText="1" indent="3"/>
    </xf>
    <xf numFmtId="164" fontId="41" fillId="0" borderId="10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left" vertical="center" wrapText="1" indent="1"/>
    </xf>
    <xf numFmtId="3" fontId="15" fillId="0" borderId="4" xfId="1" applyNumberFormat="1" applyFont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3" fontId="15" fillId="25" borderId="54" xfId="0" applyNumberFormat="1" applyFont="1" applyFill="1" applyBorder="1" applyAlignment="1">
      <alignment horizontal="center"/>
    </xf>
    <xf numFmtId="0" fontId="12" fillId="0" borderId="36" xfId="1" applyFont="1" applyBorder="1" applyAlignment="1">
      <alignment horizontal="center" vertical="center" wrapText="1"/>
    </xf>
    <xf numFmtId="3" fontId="12" fillId="0" borderId="33" xfId="1" applyNumberFormat="1" applyFont="1" applyBorder="1" applyAlignment="1">
      <alignment horizontal="center" vertical="center"/>
    </xf>
    <xf numFmtId="3" fontId="12" fillId="0" borderId="56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25" borderId="54" xfId="0" applyFont="1" applyFill="1" applyBorder="1" applyAlignment="1">
      <alignment horizontal="center" wrapText="1"/>
    </xf>
    <xf numFmtId="0" fontId="12" fillId="0" borderId="0" xfId="1" applyFont="1" applyBorder="1" applyAlignment="1">
      <alignment vertical="center"/>
    </xf>
    <xf numFmtId="0" fontId="41" fillId="0" borderId="43" xfId="0" applyFont="1" applyBorder="1" applyAlignment="1">
      <alignment horizontal="left" vertical="center" wrapText="1" indent="1"/>
    </xf>
    <xf numFmtId="0" fontId="5" fillId="0" borderId="28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3" fontId="41" fillId="0" borderId="12" xfId="0" applyNumberFormat="1" applyFont="1" applyBorder="1" applyAlignment="1">
      <alignment horizontal="right" vertical="center" wrapText="1" indent="1"/>
    </xf>
    <xf numFmtId="3" fontId="41" fillId="0" borderId="14" xfId="0" applyNumberFormat="1" applyFont="1" applyBorder="1" applyAlignment="1">
      <alignment horizontal="right" vertical="center" wrapText="1" indent="1"/>
    </xf>
    <xf numFmtId="3" fontId="41" fillId="0" borderId="16" xfId="0" applyNumberFormat="1" applyFont="1" applyBorder="1" applyAlignment="1">
      <alignment horizontal="right" vertical="center" wrapText="1" indent="1"/>
    </xf>
    <xf numFmtId="3" fontId="41" fillId="0" borderId="8" xfId="0" applyNumberFormat="1" applyFont="1" applyBorder="1" applyAlignment="1">
      <alignment horizontal="right" vertical="center" wrapText="1" indent="1"/>
    </xf>
    <xf numFmtId="3" fontId="41" fillId="0" borderId="10" xfId="0" applyNumberFormat="1" applyFont="1" applyBorder="1" applyAlignment="1">
      <alignment horizontal="right" vertical="center" wrapText="1" indent="1"/>
    </xf>
    <xf numFmtId="3" fontId="5" fillId="0" borderId="49" xfId="0" applyNumberFormat="1" applyFont="1" applyBorder="1" applyAlignment="1">
      <alignment horizontal="right" vertical="center" wrapText="1" indent="1"/>
    </xf>
    <xf numFmtId="0" fontId="5" fillId="0" borderId="4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left" vertical="center" wrapText="1" indent="1"/>
    </xf>
    <xf numFmtId="0" fontId="41" fillId="0" borderId="44" xfId="0" applyFont="1" applyBorder="1" applyAlignment="1">
      <alignment horizontal="left" vertical="center" wrapText="1" indent="1"/>
    </xf>
    <xf numFmtId="0" fontId="43" fillId="0" borderId="43" xfId="0" applyFont="1" applyBorder="1" applyAlignment="1">
      <alignment horizontal="left" vertical="center" wrapText="1" indent="1"/>
    </xf>
    <xf numFmtId="0" fontId="10" fillId="0" borderId="61" xfId="0" applyFont="1" applyBorder="1" applyAlignment="1">
      <alignment horizontal="left" vertical="center" wrapText="1" indent="1"/>
    </xf>
    <xf numFmtId="0" fontId="5" fillId="0" borderId="61" xfId="0" applyFont="1" applyBorder="1" applyAlignment="1">
      <alignment horizontal="left" vertical="center" wrapText="1" indent="1"/>
    </xf>
    <xf numFmtId="0" fontId="5" fillId="0" borderId="54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54" fillId="0" borderId="52" xfId="0" applyFont="1" applyBorder="1" applyAlignment="1">
      <alignment horizontal="left" vertical="center" indent="1"/>
    </xf>
    <xf numFmtId="0" fontId="43" fillId="0" borderId="48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left" vertical="center" wrapText="1" indent="1"/>
    </xf>
    <xf numFmtId="0" fontId="15" fillId="0" borderId="52" xfId="1" applyFont="1" applyBorder="1" applyAlignment="1">
      <alignment horizontal="left" vertical="center" wrapText="1" indent="1"/>
    </xf>
    <xf numFmtId="0" fontId="15" fillId="0" borderId="43" xfId="1" applyFont="1" applyBorder="1" applyAlignment="1">
      <alignment horizontal="left" vertical="center" wrapText="1" indent="1"/>
    </xf>
    <xf numFmtId="0" fontId="41" fillId="0" borderId="43" xfId="0" applyFont="1" applyBorder="1" applyAlignment="1">
      <alignment horizontal="left" wrapText="1" indent="1"/>
    </xf>
    <xf numFmtId="0" fontId="41" fillId="0" borderId="53" xfId="0" applyFont="1" applyBorder="1" applyAlignment="1">
      <alignment horizontal="left" wrapText="1" indent="1"/>
    </xf>
    <xf numFmtId="0" fontId="43" fillId="0" borderId="8" xfId="0" applyFont="1" applyBorder="1" applyAlignment="1">
      <alignment horizontal="center" vertical="center" wrapText="1"/>
    </xf>
    <xf numFmtId="0" fontId="16" fillId="0" borderId="42" xfId="1" applyFont="1" applyBorder="1" applyAlignment="1">
      <alignment horizontal="left" vertical="center" indent="1"/>
    </xf>
    <xf numFmtId="0" fontId="16" fillId="0" borderId="44" xfId="1" applyFont="1" applyBorder="1" applyAlignment="1">
      <alignment horizontal="left" vertical="center" indent="1"/>
    </xf>
    <xf numFmtId="0" fontId="16" fillId="0" borderId="26" xfId="26" applyFont="1" applyFill="1" applyBorder="1" applyAlignment="1">
      <alignment horizontal="left" vertical="center" wrapText="1" indent="1"/>
    </xf>
    <xf numFmtId="0" fontId="16" fillId="0" borderId="26" xfId="26" applyFont="1" applyFill="1" applyBorder="1" applyAlignment="1">
      <alignment horizontal="left" vertical="center" indent="1"/>
    </xf>
    <xf numFmtId="0" fontId="43" fillId="0" borderId="28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25" borderId="33" xfId="0" applyFont="1" applyFill="1" applyBorder="1" applyAlignment="1">
      <alignment horizontal="center" vertical="center" wrapText="1"/>
    </xf>
    <xf numFmtId="0" fontId="43" fillId="25" borderId="56" xfId="0" applyFont="1" applyFill="1" applyBorder="1" applyAlignment="1">
      <alignment horizontal="center" vertical="center" wrapText="1"/>
    </xf>
    <xf numFmtId="0" fontId="43" fillId="25" borderId="33" xfId="0" applyFont="1" applyFill="1" applyBorder="1" applyAlignment="1">
      <alignment horizontal="center" vertical="center" wrapText="1"/>
    </xf>
    <xf numFmtId="0" fontId="43" fillId="0" borderId="37" xfId="0" applyFont="1" applyBorder="1" applyAlignment="1">
      <alignment horizontal="left" vertical="center" indent="1"/>
    </xf>
    <xf numFmtId="0" fontId="43" fillId="0" borderId="29" xfId="0" applyFont="1" applyBorder="1" applyAlignment="1">
      <alignment horizontal="center" vertical="center"/>
    </xf>
    <xf numFmtId="0" fontId="43" fillId="0" borderId="38" xfId="0" applyFont="1" applyBorder="1" applyAlignment="1">
      <alignment horizontal="left" vertical="center" indent="1"/>
    </xf>
    <xf numFmtId="0" fontId="43" fillId="0" borderId="34" xfId="0" applyFont="1" applyBorder="1" applyAlignment="1">
      <alignment horizontal="center" vertical="center"/>
    </xf>
    <xf numFmtId="3" fontId="43" fillId="0" borderId="38" xfId="0" applyNumberFormat="1" applyFont="1" applyBorder="1" applyAlignment="1">
      <alignment horizontal="right" vertical="center" wrapText="1" indent="1"/>
    </xf>
    <xf numFmtId="3" fontId="43" fillId="0" borderId="33" xfId="0" applyNumberFormat="1" applyFont="1" applyBorder="1" applyAlignment="1">
      <alignment horizontal="right" vertical="center" wrapText="1" indent="2"/>
    </xf>
    <xf numFmtId="0" fontId="41" fillId="25" borderId="8" xfId="0" applyFont="1" applyFill="1" applyBorder="1" applyAlignment="1">
      <alignment horizontal="right" vertical="center" wrapText="1" indent="2"/>
    </xf>
    <xf numFmtId="0" fontId="41" fillId="25" borderId="4" xfId="0" applyFont="1" applyFill="1" applyBorder="1" applyAlignment="1">
      <alignment horizontal="right" vertical="center" wrapText="1" indent="2"/>
    </xf>
    <xf numFmtId="0" fontId="41" fillId="25" borderId="10" xfId="0" applyFont="1" applyFill="1" applyBorder="1" applyAlignment="1">
      <alignment horizontal="right" vertical="center" wrapText="1" indent="2"/>
    </xf>
    <xf numFmtId="0" fontId="41" fillId="25" borderId="1" xfId="0" applyFont="1" applyFill="1" applyBorder="1" applyAlignment="1">
      <alignment horizontal="right" vertical="center" wrapText="1" indent="2"/>
    </xf>
    <xf numFmtId="3" fontId="41" fillId="25" borderId="1" xfId="0" applyNumberFormat="1" applyFont="1" applyFill="1" applyBorder="1" applyAlignment="1">
      <alignment horizontal="right" vertical="center" wrapText="1" indent="2"/>
    </xf>
    <xf numFmtId="0" fontId="41" fillId="25" borderId="13" xfId="0" applyFont="1" applyFill="1" applyBorder="1" applyAlignment="1">
      <alignment horizontal="right" vertical="center" wrapText="1" indent="2"/>
    </xf>
    <xf numFmtId="0" fontId="41" fillId="25" borderId="3" xfId="0" applyFont="1" applyFill="1" applyBorder="1" applyAlignment="1">
      <alignment horizontal="right" vertical="center" wrapText="1" indent="2"/>
    </xf>
    <xf numFmtId="0" fontId="43" fillId="25" borderId="51" xfId="0" applyFont="1" applyFill="1" applyBorder="1" applyAlignment="1">
      <alignment horizontal="right" vertical="center" wrapText="1" indent="2"/>
    </xf>
    <xf numFmtId="3" fontId="43" fillId="25" borderId="49" xfId="0" applyNumberFormat="1" applyFont="1" applyFill="1" applyBorder="1" applyAlignment="1">
      <alignment horizontal="right" vertical="center" wrapText="1" indent="2"/>
    </xf>
    <xf numFmtId="0" fontId="41" fillId="25" borderId="4" xfId="0" applyFont="1" applyFill="1" applyBorder="1" applyAlignment="1">
      <alignment horizontal="right" vertical="center" wrapText="1" indent="3"/>
    </xf>
    <xf numFmtId="0" fontId="41" fillId="25" borderId="1" xfId="0" applyFont="1" applyFill="1" applyBorder="1" applyAlignment="1">
      <alignment horizontal="right" vertical="center" wrapText="1" indent="3"/>
    </xf>
    <xf numFmtId="0" fontId="41" fillId="25" borderId="3" xfId="0" applyFont="1" applyFill="1" applyBorder="1" applyAlignment="1">
      <alignment horizontal="right" vertical="center" wrapText="1" indent="3"/>
    </xf>
    <xf numFmtId="3" fontId="43" fillId="25" borderId="49" xfId="0" applyNumberFormat="1" applyFont="1" applyFill="1" applyBorder="1" applyAlignment="1">
      <alignment horizontal="right" vertical="center" wrapText="1" indent="3"/>
    </xf>
    <xf numFmtId="0" fontId="41" fillId="25" borderId="4" xfId="0" applyFont="1" applyFill="1" applyBorder="1" applyAlignment="1">
      <alignment horizontal="right" vertical="center" wrapText="1" indent="1"/>
    </xf>
    <xf numFmtId="0" fontId="41" fillId="25" borderId="1" xfId="0" applyFont="1" applyFill="1" applyBorder="1" applyAlignment="1">
      <alignment horizontal="right" vertical="center" wrapText="1" indent="1"/>
    </xf>
    <xf numFmtId="3" fontId="41" fillId="25" borderId="1" xfId="0" applyNumberFormat="1" applyFont="1" applyFill="1" applyBorder="1" applyAlignment="1">
      <alignment horizontal="right" vertical="center" wrapText="1" indent="1"/>
    </xf>
    <xf numFmtId="0" fontId="41" fillId="25" borderId="3" xfId="0" applyFont="1" applyFill="1" applyBorder="1" applyAlignment="1">
      <alignment horizontal="right" vertical="center" wrapText="1" indent="1"/>
    </xf>
    <xf numFmtId="3" fontId="43" fillId="25" borderId="49" xfId="0" applyNumberFormat="1" applyFont="1" applyFill="1" applyBorder="1" applyAlignment="1">
      <alignment horizontal="right" vertical="center" wrapText="1" indent="1"/>
    </xf>
    <xf numFmtId="0" fontId="43" fillId="25" borderId="49" xfId="0" applyFont="1" applyFill="1" applyBorder="1" applyAlignment="1">
      <alignment horizontal="right" vertical="center" wrapText="1" indent="3"/>
    </xf>
    <xf numFmtId="0" fontId="41" fillId="25" borderId="4" xfId="0" applyFont="1" applyFill="1" applyBorder="1" applyAlignment="1">
      <alignment horizontal="right" vertical="center" wrapText="1" indent="4"/>
    </xf>
    <xf numFmtId="0" fontId="41" fillId="25" borderId="1" xfId="0" applyFont="1" applyFill="1" applyBorder="1" applyAlignment="1">
      <alignment horizontal="right" vertical="center" wrapText="1" indent="4"/>
    </xf>
    <xf numFmtId="0" fontId="41" fillId="25" borderId="3" xfId="0" applyFont="1" applyFill="1" applyBorder="1" applyAlignment="1">
      <alignment horizontal="right" vertical="center" wrapText="1" indent="4"/>
    </xf>
    <xf numFmtId="0" fontId="43" fillId="25" borderId="49" xfId="0" applyFont="1" applyFill="1" applyBorder="1" applyAlignment="1">
      <alignment horizontal="right" vertical="center" wrapText="1" indent="4"/>
    </xf>
    <xf numFmtId="3" fontId="41" fillId="25" borderId="4" xfId="0" applyNumberFormat="1" applyFont="1" applyFill="1" applyBorder="1" applyAlignment="1">
      <alignment horizontal="right" vertical="center" wrapText="1" indent="2"/>
    </xf>
    <xf numFmtId="3" fontId="41" fillId="25" borderId="3" xfId="0" applyNumberFormat="1" applyFont="1" applyFill="1" applyBorder="1" applyAlignment="1">
      <alignment horizontal="right" vertical="center" wrapText="1" indent="2"/>
    </xf>
    <xf numFmtId="3" fontId="43" fillId="25" borderId="49" xfId="0" applyNumberFormat="1" applyFont="1" applyFill="1" applyBorder="1" applyAlignment="1">
      <alignment horizontal="right" vertical="center" wrapText="1" indent="4"/>
    </xf>
    <xf numFmtId="0" fontId="41" fillId="25" borderId="8" xfId="0" applyFont="1" applyFill="1" applyBorder="1" applyAlignment="1">
      <alignment horizontal="right" vertical="center" wrapText="1" indent="3"/>
    </xf>
    <xf numFmtId="3" fontId="41" fillId="25" borderId="4" xfId="0" applyNumberFormat="1" applyFont="1" applyFill="1" applyBorder="1" applyAlignment="1">
      <alignment horizontal="right" vertical="center" wrapText="1" indent="3"/>
    </xf>
    <xf numFmtId="0" fontId="41" fillId="25" borderId="10" xfId="0" applyFont="1" applyFill="1" applyBorder="1" applyAlignment="1">
      <alignment horizontal="right" vertical="center" wrapText="1" indent="3"/>
    </xf>
    <xf numFmtId="3" fontId="41" fillId="25" borderId="10" xfId="0" applyNumberFormat="1" applyFont="1" applyFill="1" applyBorder="1" applyAlignment="1">
      <alignment horizontal="right" vertical="center" wrapText="1" indent="3"/>
    </xf>
    <xf numFmtId="3" fontId="41" fillId="25" borderId="1" xfId="0" applyNumberFormat="1" applyFont="1" applyFill="1" applyBorder="1" applyAlignment="1">
      <alignment horizontal="right" vertical="center" wrapText="1" indent="3"/>
    </xf>
    <xf numFmtId="0" fontId="41" fillId="25" borderId="13" xfId="0" applyFont="1" applyFill="1" applyBorder="1" applyAlignment="1">
      <alignment horizontal="right" vertical="center" wrapText="1" indent="3"/>
    </xf>
    <xf numFmtId="3" fontId="41" fillId="25" borderId="3" xfId="0" applyNumberFormat="1" applyFont="1" applyFill="1" applyBorder="1" applyAlignment="1">
      <alignment horizontal="right" vertical="center" wrapText="1" indent="3"/>
    </xf>
    <xf numFmtId="3" fontId="43" fillId="25" borderId="51" xfId="0" applyNumberFormat="1" applyFont="1" applyFill="1" applyBorder="1" applyAlignment="1">
      <alignment horizontal="right" vertical="center" wrapText="1" indent="3"/>
    </xf>
    <xf numFmtId="3" fontId="41" fillId="25" borderId="10" xfId="0" applyNumberFormat="1" applyFont="1" applyFill="1" applyBorder="1" applyAlignment="1">
      <alignment horizontal="right" vertical="center" wrapText="1" indent="2"/>
    </xf>
    <xf numFmtId="3" fontId="43" fillId="25" borderId="51" xfId="0" applyNumberFormat="1" applyFont="1" applyFill="1" applyBorder="1" applyAlignment="1">
      <alignment horizontal="right" vertical="center" wrapText="1" indent="2"/>
    </xf>
    <xf numFmtId="3" fontId="41" fillId="25" borderId="4" xfId="0" applyNumberFormat="1" applyFont="1" applyFill="1" applyBorder="1" applyAlignment="1">
      <alignment horizontal="right" vertical="center" wrapText="1" indent="4"/>
    </xf>
    <xf numFmtId="3" fontId="41" fillId="25" borderId="1" xfId="0" applyNumberFormat="1" applyFont="1" applyFill="1" applyBorder="1" applyAlignment="1">
      <alignment horizontal="right" vertical="center" wrapText="1" indent="4"/>
    </xf>
    <xf numFmtId="3" fontId="41" fillId="25" borderId="3" xfId="0" applyNumberFormat="1" applyFont="1" applyFill="1" applyBorder="1" applyAlignment="1">
      <alignment horizontal="right" vertical="center" wrapText="1" indent="4"/>
    </xf>
    <xf numFmtId="3" fontId="41" fillId="25" borderId="52" xfId="0" applyNumberFormat="1" applyFont="1" applyFill="1" applyBorder="1" applyAlignment="1">
      <alignment horizontal="right" vertical="center" wrapText="1" indent="1"/>
    </xf>
    <xf numFmtId="3" fontId="41" fillId="25" borderId="43" xfId="0" applyNumberFormat="1" applyFont="1" applyFill="1" applyBorder="1" applyAlignment="1">
      <alignment horizontal="right" vertical="center" wrapText="1" indent="1"/>
    </xf>
    <xf numFmtId="3" fontId="41" fillId="25" borderId="53" xfId="0" applyNumberFormat="1" applyFont="1" applyFill="1" applyBorder="1" applyAlignment="1">
      <alignment horizontal="right" vertical="center" wrapText="1" indent="1"/>
    </xf>
    <xf numFmtId="3" fontId="43" fillId="25" borderId="26" xfId="0" applyNumberFormat="1" applyFont="1" applyFill="1" applyBorder="1" applyAlignment="1">
      <alignment horizontal="right" vertical="center" wrapText="1" indent="1"/>
    </xf>
    <xf numFmtId="3" fontId="41" fillId="25" borderId="8" xfId="0" applyNumberFormat="1" applyFont="1" applyFill="1" applyBorder="1" applyAlignment="1">
      <alignment horizontal="right" vertical="center" wrapText="1" indent="2"/>
    </xf>
    <xf numFmtId="3" fontId="41" fillId="25" borderId="13" xfId="0" applyNumberFormat="1" applyFont="1" applyFill="1" applyBorder="1" applyAlignment="1">
      <alignment horizontal="right" vertical="center" wrapText="1" indent="2"/>
    </xf>
    <xf numFmtId="3" fontId="41" fillId="25" borderId="8" xfId="0" applyNumberFormat="1" applyFont="1" applyFill="1" applyBorder="1" applyAlignment="1">
      <alignment horizontal="right" vertical="center" wrapText="1" indent="1"/>
    </xf>
    <xf numFmtId="3" fontId="41" fillId="25" borderId="10" xfId="0" applyNumberFormat="1" applyFont="1" applyFill="1" applyBorder="1" applyAlignment="1">
      <alignment horizontal="right" vertical="center" wrapText="1" indent="1"/>
    </xf>
    <xf numFmtId="3" fontId="41" fillId="25" borderId="13" xfId="0" applyNumberFormat="1" applyFont="1" applyFill="1" applyBorder="1" applyAlignment="1">
      <alignment horizontal="right" vertical="center" wrapText="1" indent="1"/>
    </xf>
    <xf numFmtId="3" fontId="43" fillId="25" borderId="51" xfId="0" applyNumberFormat="1" applyFont="1" applyFill="1" applyBorder="1" applyAlignment="1">
      <alignment horizontal="right" vertical="center" wrapText="1" indent="1"/>
    </xf>
    <xf numFmtId="0" fontId="41" fillId="25" borderId="10" xfId="0" applyFont="1" applyFill="1" applyBorder="1" applyAlignment="1">
      <alignment horizontal="right" vertical="center" wrapText="1" indent="1"/>
    </xf>
    <xf numFmtId="0" fontId="41" fillId="25" borderId="13" xfId="0" applyFont="1" applyFill="1" applyBorder="1" applyAlignment="1">
      <alignment horizontal="right" vertical="center" wrapText="1" indent="1"/>
    </xf>
    <xf numFmtId="3" fontId="41" fillId="25" borderId="4" xfId="0" applyNumberFormat="1" applyFont="1" applyFill="1" applyBorder="1" applyAlignment="1">
      <alignment horizontal="right" vertical="center" wrapText="1" indent="1"/>
    </xf>
    <xf numFmtId="3" fontId="41" fillId="25" borderId="3" xfId="0" applyNumberFormat="1" applyFont="1" applyFill="1" applyBorder="1" applyAlignment="1">
      <alignment horizontal="right" vertical="center" wrapText="1" indent="1"/>
    </xf>
    <xf numFmtId="3" fontId="41" fillId="25" borderId="54" xfId="0" applyNumberFormat="1" applyFont="1" applyFill="1" applyBorder="1" applyAlignment="1">
      <alignment horizontal="right" vertical="center" wrapText="1" indent="1"/>
    </xf>
    <xf numFmtId="3" fontId="41" fillId="25" borderId="31" xfId="0" applyNumberFormat="1" applyFont="1" applyFill="1" applyBorder="1" applyAlignment="1">
      <alignment horizontal="right" vertical="center" wrapText="1" indent="1"/>
    </xf>
    <xf numFmtId="3" fontId="41" fillId="25" borderId="47" xfId="0" applyNumberFormat="1" applyFont="1" applyFill="1" applyBorder="1" applyAlignment="1">
      <alignment horizontal="right" vertical="center" wrapText="1" indent="1"/>
    </xf>
    <xf numFmtId="3" fontId="43" fillId="25" borderId="50" xfId="0" applyNumberFormat="1" applyFont="1" applyFill="1" applyBorder="1" applyAlignment="1">
      <alignment horizontal="right" vertical="center" wrapText="1" indent="1"/>
    </xf>
    <xf numFmtId="3" fontId="43" fillId="0" borderId="75" xfId="0" applyNumberFormat="1" applyFont="1" applyBorder="1" applyAlignment="1">
      <alignment horizontal="right" vertical="center" wrapText="1" indent="2"/>
    </xf>
    <xf numFmtId="0" fontId="62" fillId="0" borderId="0" xfId="0" applyFont="1"/>
    <xf numFmtId="0" fontId="57" fillId="0" borderId="0" xfId="1" applyFont="1" applyBorder="1" applyAlignment="1">
      <alignment horizontal="center" vertical="top" wrapText="1"/>
    </xf>
    <xf numFmtId="0" fontId="63" fillId="0" borderId="0" xfId="1" applyFont="1" applyBorder="1" applyAlignment="1">
      <alignment vertical="top" wrapText="1"/>
    </xf>
    <xf numFmtId="0" fontId="63" fillId="0" borderId="0" xfId="1" applyFont="1" applyBorder="1" applyAlignment="1">
      <alignment horizontal="left" vertical="top" wrapText="1"/>
    </xf>
    <xf numFmtId="3" fontId="63" fillId="0" borderId="0" xfId="1" applyNumberFormat="1" applyFont="1" applyBorder="1" applyAlignment="1">
      <alignment horizontal="center" vertical="center" wrapText="1"/>
    </xf>
    <xf numFmtId="0" fontId="64" fillId="0" borderId="0" xfId="1" applyFont="1" applyBorder="1" applyAlignment="1">
      <alignment horizontal="center" vertical="top" wrapText="1"/>
    </xf>
    <xf numFmtId="0" fontId="65" fillId="0" borderId="0" xfId="1" applyFont="1" applyBorder="1" applyAlignment="1">
      <alignment horizontal="center" vertical="center" wrapText="1"/>
    </xf>
    <xf numFmtId="0" fontId="65" fillId="0" borderId="0" xfId="1" applyFont="1" applyBorder="1" applyAlignment="1">
      <alignment horizontal="center" vertical="top" wrapText="1"/>
    </xf>
    <xf numFmtId="0" fontId="65" fillId="0" borderId="0" xfId="1" applyFont="1" applyFill="1" applyBorder="1" applyAlignment="1">
      <alignment horizontal="center" vertical="top" wrapText="1"/>
    </xf>
    <xf numFmtId="0" fontId="62" fillId="0" borderId="0" xfId="0" applyFont="1" applyBorder="1"/>
    <xf numFmtId="0" fontId="62" fillId="0" borderId="0" xfId="0" applyFont="1" applyBorder="1" applyAlignment="1">
      <alignment horizontal="center"/>
    </xf>
    <xf numFmtId="0" fontId="66" fillId="0" borderId="0" xfId="0" applyFont="1" applyBorder="1" applyAlignment="1">
      <alignment horizontal="center"/>
    </xf>
    <xf numFmtId="4" fontId="66" fillId="0" borderId="0" xfId="0" applyNumberFormat="1" applyFont="1" applyBorder="1"/>
    <xf numFmtId="4" fontId="62" fillId="0" borderId="0" xfId="0" applyNumberFormat="1" applyFont="1" applyBorder="1"/>
    <xf numFmtId="3" fontId="62" fillId="0" borderId="0" xfId="0" applyNumberFormat="1" applyFont="1" applyBorder="1" applyAlignment="1">
      <alignment vertical="center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164" fontId="62" fillId="0" borderId="0" xfId="0" applyNumberFormat="1" applyFont="1" applyAlignment="1">
      <alignment horizontal="left" vertical="center"/>
    </xf>
    <xf numFmtId="164" fontId="62" fillId="0" borderId="0" xfId="0" applyNumberFormat="1" applyFont="1" applyBorder="1" applyAlignment="1">
      <alignment horizontal="left" vertical="center"/>
    </xf>
    <xf numFmtId="0" fontId="63" fillId="0" borderId="0" xfId="1" applyFont="1" applyAlignment="1">
      <alignment horizontal="center" vertical="center" wrapText="1"/>
    </xf>
    <xf numFmtId="0" fontId="63" fillId="0" borderId="0" xfId="1" applyFont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12" fillId="0" borderId="67" xfId="1" applyFont="1" applyFill="1" applyBorder="1" applyAlignment="1" applyProtection="1">
      <alignment horizontal="center" vertical="center"/>
      <protection locked="0"/>
    </xf>
    <xf numFmtId="0" fontId="41" fillId="0" borderId="67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2" fillId="0" borderId="88" xfId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2" fillId="0" borderId="55" xfId="1" applyFont="1" applyFill="1" applyBorder="1" applyAlignment="1" applyProtection="1">
      <alignment horizontal="center" vertical="center"/>
      <protection locked="0"/>
    </xf>
    <xf numFmtId="0" fontId="12" fillId="0" borderId="70" xfId="1" applyFont="1" applyFill="1" applyBorder="1" applyAlignment="1" applyProtection="1">
      <alignment horizontal="center" vertical="center"/>
      <protection locked="0"/>
    </xf>
    <xf numFmtId="0" fontId="12" fillId="0" borderId="39" xfId="1" applyFont="1" applyFill="1" applyBorder="1" applyAlignment="1" applyProtection="1">
      <alignment horizontal="center" vertical="center"/>
      <protection locked="0"/>
    </xf>
    <xf numFmtId="0" fontId="12" fillId="0" borderId="41" xfId="1" applyFont="1" applyFill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5" fillId="0" borderId="62" xfId="0" applyFont="1" applyBorder="1" applyAlignment="1">
      <alignment horizontal="left" vertical="center" wrapText="1" indent="2"/>
    </xf>
    <xf numFmtId="0" fontId="5" fillId="0" borderId="63" xfId="0" applyFont="1" applyBorder="1" applyAlignment="1">
      <alignment horizontal="left" vertical="center" wrapText="1" indent="2"/>
    </xf>
    <xf numFmtId="0" fontId="5" fillId="0" borderId="30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wrapText="1"/>
    </xf>
    <xf numFmtId="0" fontId="5" fillId="0" borderId="50" xfId="0" applyFont="1" applyBorder="1" applyAlignment="1">
      <alignment horizontal="center" wrapText="1"/>
    </xf>
    <xf numFmtId="0" fontId="43" fillId="0" borderId="76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/>
    </xf>
    <xf numFmtId="0" fontId="55" fillId="0" borderId="31" xfId="0" applyFont="1" applyBorder="1" applyAlignment="1">
      <alignment horizontal="center"/>
    </xf>
    <xf numFmtId="0" fontId="54" fillId="0" borderId="10" xfId="0" applyFont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 wrapText="1"/>
    </xf>
    <xf numFmtId="0" fontId="54" fillId="0" borderId="70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0" borderId="89" xfId="0" applyFont="1" applyBorder="1" applyAlignment="1">
      <alignment horizontal="center" vertical="center" wrapText="1"/>
    </xf>
    <xf numFmtId="0" fontId="43" fillId="0" borderId="67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55" fillId="0" borderId="39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 wrapText="1"/>
    </xf>
    <xf numFmtId="0" fontId="55" fillId="0" borderId="89" xfId="0" applyFont="1" applyBorder="1" applyAlignment="1">
      <alignment horizontal="center" vertical="center"/>
    </xf>
    <xf numFmtId="0" fontId="55" fillId="0" borderId="67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/>
    </xf>
    <xf numFmtId="0" fontId="48" fillId="0" borderId="0" xfId="0" applyFont="1" applyBorder="1" applyAlignment="1">
      <alignment horizontal="left" vertical="center"/>
    </xf>
    <xf numFmtId="0" fontId="54" fillId="0" borderId="42" xfId="0" applyFont="1" applyBorder="1" applyAlignment="1">
      <alignment horizontal="center" vertical="center" wrapText="1"/>
    </xf>
    <xf numFmtId="0" fontId="54" fillId="0" borderId="43" xfId="0" applyFont="1" applyBorder="1" applyAlignment="1">
      <alignment horizontal="center" vertical="center" wrapText="1"/>
    </xf>
    <xf numFmtId="0" fontId="54" fillId="0" borderId="44" xfId="0" applyFont="1" applyBorder="1" applyAlignment="1">
      <alignment horizontal="center" vertical="center" wrapText="1"/>
    </xf>
    <xf numFmtId="0" fontId="55" fillId="0" borderId="3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/>
    </xf>
    <xf numFmtId="0" fontId="43" fillId="0" borderId="7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72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68" xfId="0" applyFont="1" applyBorder="1" applyAlignment="1">
      <alignment horizontal="left" vertical="center" wrapText="1" indent="1"/>
    </xf>
    <xf numFmtId="0" fontId="10" fillId="0" borderId="73" xfId="0" applyFont="1" applyBorder="1" applyAlignment="1">
      <alignment horizontal="left" vertical="center" wrapText="1" indent="1"/>
    </xf>
    <xf numFmtId="0" fontId="10" fillId="0" borderId="83" xfId="0" applyFont="1" applyBorder="1" applyAlignment="1">
      <alignment horizontal="left" vertical="center" wrapText="1" indent="1"/>
    </xf>
    <xf numFmtId="0" fontId="10" fillId="0" borderId="86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0" fillId="0" borderId="59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60" xfId="0" applyFont="1" applyBorder="1" applyAlignment="1">
      <alignment horizontal="left" vertical="center" wrapText="1" indent="1"/>
    </xf>
    <xf numFmtId="0" fontId="61" fillId="0" borderId="80" xfId="0" applyFont="1" applyBorder="1" applyAlignment="1">
      <alignment horizontal="left" wrapText="1"/>
    </xf>
    <xf numFmtId="0" fontId="5" fillId="0" borderId="31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3" fillId="0" borderId="85" xfId="0" applyFont="1" applyBorder="1" applyAlignment="1">
      <alignment horizontal="center"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left" vertical="center" wrapText="1" indent="1"/>
    </xf>
    <xf numFmtId="0" fontId="41" fillId="0" borderId="43" xfId="0" applyFont="1" applyBorder="1" applyAlignment="1">
      <alignment horizontal="left" vertical="center" wrapText="1" indent="1"/>
    </xf>
    <xf numFmtId="0" fontId="41" fillId="0" borderId="44" xfId="0" applyFont="1" applyBorder="1" applyAlignment="1">
      <alignment horizontal="left" vertical="center" wrapText="1" indent="1"/>
    </xf>
    <xf numFmtId="0" fontId="43" fillId="0" borderId="42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 wrapText="1"/>
    </xf>
    <xf numFmtId="0" fontId="41" fillId="0" borderId="91" xfId="0" applyFont="1" applyBorder="1" applyAlignment="1">
      <alignment horizontal="left" vertical="center" wrapText="1" indent="1"/>
    </xf>
    <xf numFmtId="0" fontId="41" fillId="0" borderId="16" xfId="0" applyFont="1" applyBorder="1" applyAlignment="1">
      <alignment horizontal="left" vertical="center" wrapText="1" indent="1"/>
    </xf>
    <xf numFmtId="0" fontId="41" fillId="0" borderId="13" xfId="0" applyFont="1" applyBorder="1" applyAlignment="1">
      <alignment horizontal="left" vertical="center" wrapText="1" indent="1"/>
    </xf>
    <xf numFmtId="0" fontId="41" fillId="0" borderId="66" xfId="0" applyFont="1" applyBorder="1" applyAlignment="1">
      <alignment horizontal="left" vertical="center" wrapText="1" indent="1"/>
    </xf>
    <xf numFmtId="0" fontId="41" fillId="0" borderId="76" xfId="0" applyFont="1" applyBorder="1" applyAlignment="1">
      <alignment horizontal="left" vertical="center" wrapText="1" indent="1"/>
    </xf>
    <xf numFmtId="0" fontId="41" fillId="0" borderId="77" xfId="0" applyFont="1" applyBorder="1" applyAlignment="1">
      <alignment horizontal="left" vertical="center" wrapText="1" indent="1"/>
    </xf>
    <xf numFmtId="0" fontId="41" fillId="0" borderId="35" xfId="0" applyFont="1" applyBorder="1" applyAlignment="1">
      <alignment horizontal="left" vertical="center" wrapText="1" indent="1"/>
    </xf>
    <xf numFmtId="0" fontId="41" fillId="0" borderId="1" xfId="0" applyFont="1" applyBorder="1" applyAlignment="1">
      <alignment horizontal="left" vertical="center" wrapText="1" indent="1"/>
    </xf>
    <xf numFmtId="0" fontId="41" fillId="0" borderId="31" xfId="0" applyFont="1" applyBorder="1" applyAlignment="1">
      <alignment horizontal="left" vertical="center" wrapText="1" indent="1"/>
    </xf>
    <xf numFmtId="0" fontId="41" fillId="0" borderId="46" xfId="0" applyFont="1" applyBorder="1" applyAlignment="1">
      <alignment horizontal="left" vertical="center" wrapText="1" indent="1"/>
    </xf>
    <xf numFmtId="0" fontId="41" fillId="0" borderId="30" xfId="0" applyFont="1" applyBorder="1" applyAlignment="1">
      <alignment horizontal="left" vertical="center" wrapText="1" indent="1"/>
    </xf>
    <xf numFmtId="0" fontId="41" fillId="0" borderId="45" xfId="0" applyFont="1" applyBorder="1" applyAlignment="1">
      <alignment horizontal="left" vertical="center" wrapText="1" indent="1"/>
    </xf>
    <xf numFmtId="0" fontId="43" fillId="0" borderId="48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left" vertical="center" wrapText="1" indent="1"/>
    </xf>
    <xf numFmtId="0" fontId="41" fillId="0" borderId="54" xfId="0" applyFont="1" applyBorder="1" applyAlignment="1">
      <alignment horizontal="left" vertical="center" wrapText="1" indent="1"/>
    </xf>
    <xf numFmtId="0" fontId="43" fillId="0" borderId="0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 wrapText="1" indent="1"/>
    </xf>
    <xf numFmtId="0" fontId="43" fillId="0" borderId="44" xfId="0" applyFont="1" applyBorder="1" applyAlignment="1">
      <alignment horizontal="left" vertical="center" wrapText="1" indent="1"/>
    </xf>
    <xf numFmtId="0" fontId="43" fillId="0" borderId="43" xfId="0" applyFont="1" applyBorder="1" applyAlignment="1">
      <alignment horizontal="left" vertical="center" wrapText="1" indent="1"/>
    </xf>
    <xf numFmtId="0" fontId="43" fillId="0" borderId="0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87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textRotation="90" wrapText="1"/>
    </xf>
    <xf numFmtId="0" fontId="43" fillId="0" borderId="10" xfId="0" applyFont="1" applyBorder="1" applyAlignment="1">
      <alignment horizontal="center" vertical="center" textRotation="90" wrapText="1"/>
    </xf>
    <xf numFmtId="0" fontId="43" fillId="0" borderId="38" xfId="0" applyFont="1" applyBorder="1" applyAlignment="1">
      <alignment horizontal="center" vertical="center" textRotation="90" wrapText="1"/>
    </xf>
    <xf numFmtId="0" fontId="43" fillId="0" borderId="28" xfId="0" applyFont="1" applyBorder="1" applyAlignment="1">
      <alignment horizontal="center" vertical="center" textRotation="90" wrapText="1"/>
    </xf>
    <xf numFmtId="0" fontId="43" fillId="0" borderId="1" xfId="0" applyFont="1" applyBorder="1" applyAlignment="1">
      <alignment horizontal="center" vertical="center" textRotation="90" wrapText="1"/>
    </xf>
    <xf numFmtId="0" fontId="43" fillId="0" borderId="33" xfId="0" applyFont="1" applyBorder="1" applyAlignment="1">
      <alignment horizontal="center" vertical="center" textRotation="90" wrapText="1"/>
    </xf>
    <xf numFmtId="0" fontId="43" fillId="0" borderId="71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textRotation="90" wrapText="1"/>
    </xf>
    <xf numFmtId="0" fontId="43" fillId="0" borderId="69" xfId="0" applyFont="1" applyBorder="1" applyAlignment="1">
      <alignment horizontal="center" vertical="center" textRotation="90" wrapText="1"/>
    </xf>
    <xf numFmtId="0" fontId="43" fillId="0" borderId="55" xfId="0" applyFont="1" applyBorder="1" applyAlignment="1">
      <alignment horizontal="center" vertical="center" textRotation="90" wrapText="1"/>
    </xf>
    <xf numFmtId="0" fontId="43" fillId="0" borderId="61" xfId="0" applyFont="1" applyBorder="1" applyAlignment="1">
      <alignment horizontal="center" vertical="center" textRotation="90" wrapText="1"/>
    </xf>
    <xf numFmtId="0" fontId="43" fillId="0" borderId="70" xfId="0" applyFont="1" applyBorder="1" applyAlignment="1">
      <alignment horizontal="center" vertical="center" textRotation="90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3" fillId="0" borderId="29" xfId="0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0" fontId="43" fillId="0" borderId="34" xfId="0" applyFont="1" applyFill="1" applyBorder="1" applyAlignment="1">
      <alignment horizontal="center" vertical="center" wrapText="1"/>
    </xf>
    <xf numFmtId="0" fontId="43" fillId="0" borderId="42" xfId="0" applyFont="1" applyFill="1" applyBorder="1" applyAlignment="1">
      <alignment horizontal="center" vertical="center" wrapText="1"/>
    </xf>
    <xf numFmtId="0" fontId="43" fillId="0" borderId="43" xfId="0" applyFont="1" applyFill="1" applyBorder="1" applyAlignment="1">
      <alignment horizontal="center" vertical="center" wrapText="1"/>
    </xf>
    <xf numFmtId="0" fontId="43" fillId="0" borderId="44" xfId="0" applyFont="1" applyFill="1" applyBorder="1" applyAlignment="1">
      <alignment horizontal="center" vertical="center" wrapText="1"/>
    </xf>
    <xf numFmtId="0" fontId="43" fillId="0" borderId="37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38" xfId="0" applyFont="1" applyFill="1" applyBorder="1" applyAlignment="1">
      <alignment horizontal="center" vertical="center" wrapText="1"/>
    </xf>
    <xf numFmtId="0" fontId="41" fillId="0" borderId="43" xfId="0" applyFont="1" applyBorder="1" applyAlignment="1">
      <alignment horizontal="left" vertical="center" indent="1"/>
    </xf>
    <xf numFmtId="0" fontId="41" fillId="0" borderId="53" xfId="0" applyFont="1" applyBorder="1" applyAlignment="1">
      <alignment horizontal="left" vertical="center" indent="1"/>
    </xf>
    <xf numFmtId="0" fontId="43" fillId="0" borderId="39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1" fillId="0" borderId="52" xfId="0" applyFont="1" applyBorder="1" applyAlignment="1">
      <alignment horizontal="left" vertical="center" indent="1"/>
    </xf>
    <xf numFmtId="0" fontId="43" fillId="0" borderId="0" xfId="0" applyFont="1" applyBorder="1" applyAlignment="1">
      <alignment horizontal="justify" vertical="center"/>
    </xf>
    <xf numFmtId="0" fontId="43" fillId="25" borderId="28" xfId="0" applyFont="1" applyFill="1" applyBorder="1" applyAlignment="1">
      <alignment horizontal="center" vertical="center" wrapText="1"/>
    </xf>
    <xf numFmtId="0" fontId="43" fillId="25" borderId="33" xfId="0" applyFont="1" applyFill="1" applyBorder="1" applyAlignment="1">
      <alignment horizontal="center" vertical="center" wrapText="1"/>
    </xf>
    <xf numFmtId="0" fontId="43" fillId="25" borderId="42" xfId="0" applyFont="1" applyFill="1" applyBorder="1" applyAlignment="1">
      <alignment horizontal="center" vertical="center" wrapText="1"/>
    </xf>
    <xf numFmtId="0" fontId="43" fillId="25" borderId="44" xfId="0" applyFont="1" applyFill="1" applyBorder="1" applyAlignment="1">
      <alignment horizontal="center" vertical="center" wrapText="1"/>
    </xf>
    <xf numFmtId="0" fontId="43" fillId="25" borderId="37" xfId="0" applyFont="1" applyFill="1" applyBorder="1" applyAlignment="1">
      <alignment horizontal="center" vertical="center" wrapText="1"/>
    </xf>
    <xf numFmtId="0" fontId="43" fillId="25" borderId="38" xfId="0" applyFont="1" applyFill="1" applyBorder="1" applyAlignment="1">
      <alignment horizontal="center" vertical="center" wrapText="1"/>
    </xf>
    <xf numFmtId="0" fontId="43" fillId="25" borderId="29" xfId="0" applyFont="1" applyFill="1" applyBorder="1" applyAlignment="1">
      <alignment horizontal="center" vertical="center" wrapText="1"/>
    </xf>
    <xf numFmtId="0" fontId="43" fillId="25" borderId="34" xfId="0" applyFont="1" applyFill="1" applyBorder="1" applyAlignment="1">
      <alignment horizontal="center" vertical="center" wrapText="1"/>
    </xf>
    <xf numFmtId="0" fontId="43" fillId="25" borderId="78" xfId="0" applyFont="1" applyFill="1" applyBorder="1" applyAlignment="1">
      <alignment horizontal="center" vertical="center" wrapText="1"/>
    </xf>
    <xf numFmtId="0" fontId="43" fillId="25" borderId="88" xfId="0" applyFont="1" applyFill="1" applyBorder="1" applyAlignment="1">
      <alignment horizontal="center" vertical="center" wrapText="1"/>
    </xf>
    <xf numFmtId="0" fontId="43" fillId="25" borderId="56" xfId="0" applyFont="1" applyFill="1" applyBorder="1" applyAlignment="1">
      <alignment horizontal="center" vertical="center" wrapText="1"/>
    </xf>
    <xf numFmtId="0" fontId="43" fillId="25" borderId="42" xfId="0" applyFont="1" applyFill="1" applyBorder="1" applyAlignment="1">
      <alignment horizontal="center" vertical="center"/>
    </xf>
    <xf numFmtId="0" fontId="43" fillId="25" borderId="44" xfId="0" applyFont="1" applyFill="1" applyBorder="1" applyAlignment="1">
      <alignment horizontal="center" vertical="center"/>
    </xf>
    <xf numFmtId="0" fontId="43" fillId="25" borderId="37" xfId="0" applyFont="1" applyFill="1" applyBorder="1" applyAlignment="1">
      <alignment horizontal="center" vertical="center"/>
    </xf>
    <xf numFmtId="0" fontId="43" fillId="25" borderId="28" xfId="0" applyFont="1" applyFill="1" applyBorder="1" applyAlignment="1">
      <alignment horizontal="center" vertical="center"/>
    </xf>
    <xf numFmtId="0" fontId="43" fillId="25" borderId="2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wrapText="1"/>
    </xf>
    <xf numFmtId="0" fontId="5" fillId="0" borderId="61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41" fillId="0" borderId="59" xfId="0" applyFont="1" applyBorder="1" applyAlignment="1">
      <alignment horizontal="left" vertical="center" wrapText="1"/>
    </xf>
    <xf numFmtId="0" fontId="41" fillId="0" borderId="60" xfId="0" applyFont="1" applyBorder="1" applyAlignment="1">
      <alignment horizontal="left" vertical="center" wrapText="1"/>
    </xf>
    <xf numFmtId="0" fontId="41" fillId="0" borderId="72" xfId="0" applyFont="1" applyBorder="1" applyAlignment="1">
      <alignment horizontal="left" vertical="center" wrapText="1"/>
    </xf>
    <xf numFmtId="0" fontId="41" fillId="0" borderId="68" xfId="0" applyFont="1" applyBorder="1" applyAlignment="1">
      <alignment horizontal="left" vertical="center" wrapText="1"/>
    </xf>
    <xf numFmtId="0" fontId="41" fillId="0" borderId="73" xfId="0" applyFont="1" applyBorder="1" applyAlignment="1">
      <alignment horizontal="left" vertical="center" wrapText="1"/>
    </xf>
    <xf numFmtId="0" fontId="41" fillId="0" borderId="86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12" fillId="0" borderId="52" xfId="1" applyFont="1" applyBorder="1" applyAlignment="1">
      <alignment horizontal="left" vertical="center" wrapText="1" indent="1"/>
    </xf>
    <xf numFmtId="0" fontId="12" fillId="0" borderId="43" xfId="1" applyFont="1" applyBorder="1" applyAlignment="1">
      <alignment horizontal="left" vertical="center" wrapText="1" indent="1"/>
    </xf>
    <xf numFmtId="0" fontId="12" fillId="0" borderId="44" xfId="1" applyFont="1" applyBorder="1" applyAlignment="1">
      <alignment horizontal="left" vertical="center" wrapText="1" indent="1"/>
    </xf>
    <xf numFmtId="0" fontId="12" fillId="0" borderId="62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left" vertical="center" wrapText="1" indent="1"/>
    </xf>
    <xf numFmtId="0" fontId="47" fillId="0" borderId="0" xfId="48" applyNumberFormat="1" applyFont="1" applyFill="1" applyBorder="1" applyAlignment="1" applyProtection="1">
      <alignment horizontal="left" vertical="center"/>
    </xf>
    <xf numFmtId="0" fontId="12" fillId="0" borderId="62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5" fillId="0" borderId="73" xfId="1" applyFont="1" applyBorder="1" applyAlignment="1">
      <alignment horizontal="left" vertical="center" wrapText="1" indent="1"/>
    </xf>
    <xf numFmtId="0" fontId="15" fillId="0" borderId="83" xfId="1" applyFont="1" applyBorder="1" applyAlignment="1">
      <alignment horizontal="left" vertical="center" wrapText="1" indent="1"/>
    </xf>
    <xf numFmtId="0" fontId="15" fillId="0" borderId="72" xfId="1" applyFont="1" applyBorder="1" applyAlignment="1">
      <alignment horizontal="left" vertical="center" wrapText="1" indent="1"/>
    </xf>
    <xf numFmtId="0" fontId="15" fillId="0" borderId="10" xfId="1" applyFont="1" applyBorder="1" applyAlignment="1">
      <alignment horizontal="left" vertical="center" wrapText="1" indent="1"/>
    </xf>
    <xf numFmtId="0" fontId="15" fillId="0" borderId="14" xfId="1" applyFont="1" applyBorder="1" applyAlignment="1">
      <alignment horizontal="left" vertical="center" wrapText="1" indent="1"/>
    </xf>
    <xf numFmtId="0" fontId="12" fillId="0" borderId="89" xfId="1" applyFont="1" applyBorder="1" applyAlignment="1">
      <alignment horizontal="left" vertical="center" wrapText="1" indent="1"/>
    </xf>
    <xf numFmtId="0" fontId="12" fillId="0" borderId="67" xfId="1" applyFont="1" applyBorder="1" applyAlignment="1">
      <alignment horizontal="left" vertical="center" wrapText="1" indent="1"/>
    </xf>
    <xf numFmtId="0" fontId="15" fillId="0" borderId="60" xfId="1" applyFont="1" applyBorder="1" applyAlignment="1">
      <alignment horizontal="left" vertical="center" wrapText="1" indent="1"/>
    </xf>
    <xf numFmtId="0" fontId="12" fillId="2" borderId="72" xfId="1" applyFont="1" applyFill="1" applyBorder="1" applyAlignment="1">
      <alignment horizontal="left" vertical="center" wrapText="1" indent="1"/>
    </xf>
    <xf numFmtId="0" fontId="12" fillId="2" borderId="14" xfId="1" applyFont="1" applyFill="1" applyBorder="1" applyAlignment="1">
      <alignment horizontal="left" vertical="center" wrapText="1" indent="1"/>
    </xf>
    <xf numFmtId="0" fontId="12" fillId="0" borderId="36" xfId="1" applyFont="1" applyBorder="1" applyAlignment="1">
      <alignment horizontal="left" vertical="center" wrapText="1" indent="1"/>
    </xf>
    <xf numFmtId="0" fontId="12" fillId="0" borderId="56" xfId="1" applyFont="1" applyBorder="1" applyAlignment="1">
      <alignment horizontal="left" vertical="center" wrapText="1" indent="1"/>
    </xf>
    <xf numFmtId="0" fontId="15" fillId="0" borderId="35" xfId="1" applyFont="1" applyBorder="1" applyAlignment="1">
      <alignment horizontal="left" vertical="center" wrapText="1" indent="1"/>
    </xf>
    <xf numFmtId="0" fontId="15" fillId="0" borderId="11" xfId="1" applyFont="1" applyBorder="1" applyAlignment="1">
      <alignment horizontal="left" vertical="center" wrapText="1" indent="1"/>
    </xf>
    <xf numFmtId="0" fontId="12" fillId="0" borderId="35" xfId="1" applyFont="1" applyBorder="1" applyAlignment="1">
      <alignment horizontal="left" vertical="center" wrapText="1" indent="1"/>
    </xf>
    <xf numFmtId="0" fontId="12" fillId="0" borderId="11" xfId="1" applyFont="1" applyBorder="1" applyAlignment="1">
      <alignment horizontal="left" vertical="center" wrapText="1" indent="1"/>
    </xf>
    <xf numFmtId="0" fontId="12" fillId="0" borderId="8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72" xfId="1" applyFont="1" applyBorder="1" applyAlignment="1">
      <alignment horizontal="left" vertical="center" wrapText="1" indent="1"/>
    </xf>
    <xf numFmtId="0" fontId="12" fillId="0" borderId="14" xfId="1" applyFont="1" applyBorder="1" applyAlignment="1">
      <alignment horizontal="left" vertical="center" wrapText="1" indent="1"/>
    </xf>
    <xf numFmtId="0" fontId="15" fillId="0" borderId="79" xfId="1" applyFont="1" applyBorder="1" applyAlignment="1">
      <alignment horizontal="left" vertical="center" wrapText="1" indent="1"/>
    </xf>
    <xf numFmtId="0" fontId="12" fillId="0" borderId="0" xfId="1" applyFont="1" applyBorder="1" applyAlignment="1">
      <alignment horizontal="center"/>
    </xf>
    <xf numFmtId="0" fontId="12" fillId="0" borderId="0" xfId="1" applyFont="1" applyAlignment="1">
      <alignment horizontal="left" vertical="center" wrapText="1"/>
    </xf>
    <xf numFmtId="0" fontId="12" fillId="0" borderId="76" xfId="1" applyFont="1" applyBorder="1" applyAlignment="1">
      <alignment horizontal="center" vertical="center" wrapText="1"/>
    </xf>
    <xf numFmtId="0" fontId="5" fillId="0" borderId="72" xfId="1" applyFont="1" applyBorder="1" applyAlignment="1">
      <alignment horizontal="center" vertical="center" wrapText="1"/>
    </xf>
    <xf numFmtId="0" fontId="0" fillId="0" borderId="68" xfId="0" applyBorder="1"/>
    <xf numFmtId="0" fontId="5" fillId="0" borderId="46" xfId="1" applyFont="1" applyBorder="1" applyAlignment="1">
      <alignment horizontal="left" vertical="center" wrapText="1" indent="1"/>
    </xf>
    <xf numFmtId="0" fontId="0" fillId="0" borderId="30" xfId="0" applyBorder="1"/>
    <xf numFmtId="0" fontId="0" fillId="0" borderId="32" xfId="0" applyBorder="1"/>
    <xf numFmtId="0" fontId="5" fillId="0" borderId="62" xfId="1" applyFont="1" applyBorder="1" applyAlignment="1">
      <alignment horizontal="center" vertical="center" wrapText="1"/>
    </xf>
    <xf numFmtId="0" fontId="0" fillId="0" borderId="63" xfId="0" applyBorder="1"/>
    <xf numFmtId="3" fontId="12" fillId="0" borderId="62" xfId="1" applyNumberFormat="1" applyFont="1" applyBorder="1" applyAlignment="1">
      <alignment horizontal="center" vertical="center" wrapText="1"/>
    </xf>
    <xf numFmtId="0" fontId="5" fillId="0" borderId="89" xfId="1" applyFont="1" applyBorder="1" applyAlignment="1">
      <alignment horizontal="center" vertical="center" wrapText="1"/>
    </xf>
    <xf numFmtId="0" fontId="0" fillId="0" borderId="57" xfId="0" applyBorder="1"/>
    <xf numFmtId="0" fontId="12" fillId="0" borderId="47" xfId="1" applyFont="1" applyBorder="1" applyAlignment="1">
      <alignment horizontal="center" vertical="center" wrapText="1"/>
    </xf>
    <xf numFmtId="0" fontId="0" fillId="0" borderId="54" xfId="0" applyBorder="1"/>
    <xf numFmtId="0" fontId="0" fillId="0" borderId="61" xfId="0" applyBorder="1"/>
    <xf numFmtId="0" fontId="0" fillId="0" borderId="70" xfId="0" applyBorder="1"/>
    <xf numFmtId="0" fontId="0" fillId="0" borderId="45" xfId="0" applyBorder="1"/>
    <xf numFmtId="0" fontId="12" fillId="0" borderId="0" xfId="1" applyFont="1" applyAlignment="1">
      <alignment horizontal="center"/>
    </xf>
    <xf numFmtId="0" fontId="43" fillId="0" borderId="0" xfId="44" applyFont="1">
      <alignment vertical="center" wrapText="1"/>
    </xf>
    <xf numFmtId="0" fontId="18" fillId="0" borderId="0" xfId="1" applyFont="1" applyAlignment="1">
      <alignment horizontal="center"/>
    </xf>
    <xf numFmtId="0" fontId="48" fillId="0" borderId="0" xfId="0" applyFont="1" applyAlignment="1">
      <alignment horizontal="left" vertical="center" indent="1"/>
    </xf>
    <xf numFmtId="0" fontId="47" fillId="2" borderId="76" xfId="1" applyFont="1" applyFill="1" applyBorder="1" applyAlignment="1">
      <alignment horizontal="left" vertical="center"/>
    </xf>
    <xf numFmtId="0" fontId="16" fillId="2" borderId="28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47" fillId="2" borderId="0" xfId="1" applyFont="1" applyFill="1" applyBorder="1"/>
    <xf numFmtId="0" fontId="16" fillId="2" borderId="42" xfId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center" vertical="center" wrapText="1"/>
    </xf>
    <xf numFmtId="0" fontId="16" fillId="2" borderId="44" xfId="1" applyFont="1" applyFill="1" applyBorder="1" applyAlignment="1">
      <alignment horizontal="center" vertical="center" wrapText="1"/>
    </xf>
    <xf numFmtId="0" fontId="16" fillId="2" borderId="37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87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5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88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12" fillId="2" borderId="0" xfId="1" applyFont="1" applyFill="1" applyBorder="1" applyAlignment="1">
      <alignment horizontal="center" vertical="center" wrapText="1"/>
    </xf>
    <xf numFmtId="0" fontId="16" fillId="2" borderId="49" xfId="1" applyFont="1" applyFill="1" applyBorder="1" applyAlignment="1">
      <alignment horizontal="center" vertical="center" wrapText="1"/>
    </xf>
    <xf numFmtId="0" fontId="16" fillId="2" borderId="48" xfId="1" applyFont="1" applyFill="1" applyBorder="1" applyAlignment="1">
      <alignment horizontal="center" vertical="center" wrapText="1"/>
    </xf>
    <xf numFmtId="0" fontId="16" fillId="2" borderId="58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0" borderId="42" xfId="1" applyFont="1" applyFill="1" applyBorder="1" applyAlignment="1">
      <alignment horizontal="center" vertical="center" wrapText="1"/>
    </xf>
    <xf numFmtId="0" fontId="16" fillId="0" borderId="43" xfId="1" applyFont="1" applyFill="1" applyBorder="1" applyAlignment="1">
      <alignment horizontal="center" vertical="center" wrapText="1"/>
    </xf>
    <xf numFmtId="0" fontId="16" fillId="2" borderId="50" xfId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left" vertical="center"/>
    </xf>
    <xf numFmtId="0" fontId="41" fillId="0" borderId="0" xfId="0" applyFont="1" applyAlignment="1">
      <alignment wrapText="1"/>
    </xf>
    <xf numFmtId="0" fontId="48" fillId="0" borderId="0" xfId="0" applyFont="1" applyAlignment="1">
      <alignment horizontal="left" vertical="center" wrapText="1" indent="1"/>
    </xf>
    <xf numFmtId="0" fontId="48" fillId="0" borderId="0" xfId="44" applyFont="1">
      <alignment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73" xfId="1" applyFont="1" applyBorder="1" applyAlignment="1">
      <alignment horizontal="center" vertical="center" wrapText="1"/>
    </xf>
    <xf numFmtId="0" fontId="12" fillId="0" borderId="83" xfId="1" applyFont="1" applyBorder="1" applyAlignment="1">
      <alignment horizontal="center" vertical="center" wrapText="1"/>
    </xf>
    <xf numFmtId="0" fontId="12" fillId="0" borderId="86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15" fillId="0" borderId="45" xfId="1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8" fillId="0" borderId="0" xfId="0" applyFont="1" applyAlignment="1">
      <alignment horizontal="justify"/>
    </xf>
    <xf numFmtId="0" fontId="48" fillId="0" borderId="0" xfId="0" applyFont="1" applyAlignment="1"/>
    <xf numFmtId="0" fontId="12" fillId="0" borderId="35" xfId="1" applyFont="1" applyBorder="1" applyAlignment="1">
      <alignment horizontal="center" vertical="center" wrapText="1"/>
    </xf>
    <xf numFmtId="0" fontId="35" fillId="0" borderId="72" xfId="1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68" xfId="1" applyFont="1" applyBorder="1" applyAlignment="1">
      <alignment horizontal="center" vertical="center"/>
    </xf>
    <xf numFmtId="0" fontId="43" fillId="0" borderId="76" xfId="0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</cellXfs>
  <cellStyles count="49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e" xfId="0" builtinId="0"/>
    <cellStyle name="normálne 2" xfId="1"/>
    <cellStyle name="normálne 3" xfId="43"/>
    <cellStyle name="normálne 3 2" xfId="46"/>
    <cellStyle name="normálne 4" xfId="45"/>
    <cellStyle name="normálne 5" xfId="44"/>
    <cellStyle name="normálne 6" xfId="48"/>
    <cellStyle name="percentá" xfId="47" builtinId="5"/>
    <cellStyle name="Poznámka 2" xfId="27"/>
    <cellStyle name="Prepojená bunka 2" xfId="28"/>
    <cellStyle name="Spolu 2" xfId="29"/>
    <cellStyle name="Text upozornenia 2" xfId="30"/>
    <cellStyle name="Titul 2" xfId="31"/>
    <cellStyle name="Vstup 2" xfId="32"/>
    <cellStyle name="Výpočet 2" xfId="33"/>
    <cellStyle name="Výstup 2" xfId="34"/>
    <cellStyle name="Vysvetľujúci text 2" xfId="35"/>
    <cellStyle name="Zlá 2" xfId="36"/>
    <cellStyle name="Zvýraznenie1 2" xfId="37"/>
    <cellStyle name="Zvýraznenie2 2" xfId="38"/>
    <cellStyle name="Zvýraznenie3 2" xfId="39"/>
    <cellStyle name="Zvýraznenie4 2" xfId="40"/>
    <cellStyle name="Zvýraznenie5 2" xfId="41"/>
    <cellStyle name="Zvýraznenie6 2" xfId="42"/>
  </cellStyles>
  <dxfs count="0"/>
  <tableStyles count="0" defaultTableStyle="TableStyleMedium9" defaultPivotStyle="PivotStyleLight16"/>
  <colors>
    <mruColors>
      <color rgb="FF66FF33"/>
      <color rgb="FF99FF99"/>
      <color rgb="FF009999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Vývoj počtu</a:t>
            </a:r>
            <a:r>
              <a:rPr lang="sk-SK" sz="1000" baseline="0">
                <a:latin typeface="Arial" pitchFamily="34" charset="0"/>
                <a:cs typeface="Arial" pitchFamily="34" charset="0"/>
              </a:rPr>
              <a:t> obvinených a odsúdených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otX val="20"/>
      <c:rotY val="10"/>
      <c:depthPercent val="100"/>
      <c:perspective val="30"/>
    </c:view3D>
    <c:sideWall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sideWall>
    <c:backWall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'I.Organprav-1'!$C$5</c:f>
              <c:strCache>
                <c:ptCount val="1"/>
                <c:pt idx="0">
                  <c:v>Obvinení</c:v>
                </c:pt>
              </c:strCache>
            </c:strRef>
          </c:tx>
          <c:dLbls>
            <c:dLbl>
              <c:idx val="0"/>
              <c:layout>
                <c:manualLayout>
                  <c:x val="-1.1466527372039249E-2"/>
                  <c:y val="-2.9276103893953402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dLbl>
              <c:idx val="1"/>
              <c:layout>
                <c:manualLayout>
                  <c:x val="-4.9134890079772014E-3"/>
                  <c:y val="-3.762107023688285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dLbl>
              <c:idx val="2"/>
              <c:layout>
                <c:manualLayout>
                  <c:x val="-8.1894922839804655E-3"/>
                  <c:y val="-4.189440042392200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dLbl>
              <c:idx val="3"/>
              <c:layout>
                <c:manualLayout>
                  <c:x val="-8.1894922839805227E-3"/>
                  <c:y val="-3.7688301580599194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'I.Organprav-1'!$B$8:$B$11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'I.Organprav-1'!$D$8:$D$11</c:f>
              <c:numCache>
                <c:formatCode>#,##0</c:formatCode>
                <c:ptCount val="4"/>
                <c:pt idx="0">
                  <c:v>1754</c:v>
                </c:pt>
                <c:pt idx="1">
                  <c:v>1626</c:v>
                </c:pt>
                <c:pt idx="2">
                  <c:v>1596</c:v>
                </c:pt>
                <c:pt idx="3">
                  <c:v>1450</c:v>
                </c:pt>
              </c:numCache>
            </c:numRef>
          </c:val>
        </c:ser>
        <c:ser>
          <c:idx val="1"/>
          <c:order val="1"/>
          <c:tx>
            <c:strRef>
              <c:f>'I.Organprav-1'!$E$5</c:f>
              <c:strCache>
                <c:ptCount val="1"/>
                <c:pt idx="0">
                  <c:v>Odsúdení</c:v>
                </c:pt>
              </c:strCache>
            </c:strRef>
          </c:tx>
          <c:dLbls>
            <c:dLbl>
              <c:idx val="0"/>
              <c:layout>
                <c:manualLayout>
                  <c:x val="-8.1894922839805054E-3"/>
                  <c:y val="-2.9208872550237241E-2"/>
                </c:manualLayout>
              </c:layout>
              <c:showVal val="1"/>
            </c:dLbl>
            <c:dLbl>
              <c:idx val="1"/>
              <c:layout>
                <c:manualLayout>
                  <c:x val="-6.5525224580342814E-3"/>
                  <c:y val="-2.0863575018422488E-2"/>
                </c:manualLayout>
              </c:layout>
              <c:showVal val="1"/>
            </c:dLbl>
            <c:dLbl>
              <c:idx val="2"/>
              <c:layout>
                <c:manualLayout>
                  <c:x val="-4.9132310549633799E-3"/>
                  <c:y val="-3.3448421470975431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2.5036108508202842E-2"/>
                </c:manualLayout>
              </c:layout>
              <c:showVal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'I.Organprav-1'!$B$8:$B$11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'I.Organprav-1'!$F$8:$F$11</c:f>
              <c:numCache>
                <c:formatCode>#,##0</c:formatCode>
                <c:ptCount val="4"/>
                <c:pt idx="0">
                  <c:v>6481</c:v>
                </c:pt>
                <c:pt idx="1">
                  <c:v>7230</c:v>
                </c:pt>
                <c:pt idx="2">
                  <c:v>8339</c:v>
                </c:pt>
                <c:pt idx="3">
                  <c:v>9114</c:v>
                </c:pt>
              </c:numCache>
            </c:numRef>
          </c:val>
        </c:ser>
        <c:ser>
          <c:idx val="2"/>
          <c:order val="2"/>
          <c:tx>
            <c:strRef>
              <c:f>'I.Organprav-1'!$G$5</c:f>
              <c:strCache>
                <c:ptCount val="1"/>
                <c:pt idx="0">
                  <c:v>SPOLU</c:v>
                </c:pt>
              </c:strCache>
            </c:strRef>
          </c:tx>
          <c:dLbls>
            <c:dLbl>
              <c:idx val="0"/>
              <c:layout>
                <c:manualLayout>
                  <c:x val="8.1923306367880071E-3"/>
                  <c:y val="-2.0863752314690086E-2"/>
                </c:manualLayout>
              </c:layout>
              <c:showVal val="1"/>
            </c:dLbl>
            <c:dLbl>
              <c:idx val="1"/>
              <c:layout>
                <c:manualLayout>
                  <c:x val="4.9153983820727975E-3"/>
                  <c:y val="-2.5036108508202842E-2"/>
                </c:manualLayout>
              </c:layout>
              <c:showVal val="1"/>
            </c:dLbl>
            <c:dLbl>
              <c:idx val="2"/>
              <c:layout>
                <c:manualLayout>
                  <c:x val="4.9153983820727975E-3"/>
                  <c:y val="-2.0863423756835638E-2"/>
                </c:manualLayout>
              </c:layout>
              <c:showVal val="1"/>
            </c:dLbl>
            <c:dLbl>
              <c:idx val="3"/>
              <c:layout>
                <c:manualLayout>
                  <c:x val="8.1923306367880071E-3"/>
                  <c:y val="-1.6690739005468615E-2"/>
                </c:manualLayout>
              </c:layout>
              <c:showVal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'I.Organprav-1'!$B$8:$B$11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'I.Organprav-1'!$H$8:$H$11</c:f>
              <c:numCache>
                <c:formatCode>#,##0</c:formatCode>
                <c:ptCount val="4"/>
                <c:pt idx="0">
                  <c:v>8235</c:v>
                </c:pt>
                <c:pt idx="1">
                  <c:v>8856</c:v>
                </c:pt>
                <c:pt idx="2">
                  <c:v>9935</c:v>
                </c:pt>
                <c:pt idx="3">
                  <c:v>10564</c:v>
                </c:pt>
              </c:numCache>
            </c:numRef>
          </c:val>
        </c:ser>
        <c:shape val="cylinder"/>
        <c:axId val="69929984"/>
        <c:axId val="69952256"/>
        <c:axId val="0"/>
      </c:bar3DChart>
      <c:catAx>
        <c:axId val="699299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69952256"/>
        <c:crosses val="autoZero"/>
        <c:auto val="1"/>
        <c:lblAlgn val="ctr"/>
        <c:lblOffset val="100"/>
      </c:catAx>
      <c:valAx>
        <c:axId val="6995225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6992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124266874048153"/>
          <c:y val="0.43904759568605461"/>
          <c:w val="7.98386503898319E-2"/>
          <c:h val="0.18732606373730182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vzdelania a stupňov stráženia</a:t>
            </a: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50000">
              <a:sysClr val="window" lastClr="FFFFFF"/>
            </a:gs>
          </a:gsLst>
          <a:lin ang="5400000" scaled="0"/>
        </a:gradFill>
      </c:spPr>
    </c:title>
    <c:view3D>
      <c:rotX val="40"/>
      <c:rotY val="7"/>
      <c:depthPercent val="100"/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'11'!$S$14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'11'!$S$15:$S$38</c:f>
              <c:numCache>
                <c:formatCode>General</c:formatCode>
                <c:ptCount val="24"/>
                <c:pt idx="0">
                  <c:v>6</c:v>
                </c:pt>
                <c:pt idx="1">
                  <c:v>59</c:v>
                </c:pt>
                <c:pt idx="2">
                  <c:v>70</c:v>
                </c:pt>
                <c:pt idx="3">
                  <c:v>7</c:v>
                </c:pt>
                <c:pt idx="4">
                  <c:v>49</c:v>
                </c:pt>
                <c:pt idx="5">
                  <c:v>490</c:v>
                </c:pt>
                <c:pt idx="6">
                  <c:v>406</c:v>
                </c:pt>
                <c:pt idx="7">
                  <c:v>77</c:v>
                </c:pt>
                <c:pt idx="8">
                  <c:v>50</c:v>
                </c:pt>
                <c:pt idx="9">
                  <c:v>1138</c:v>
                </c:pt>
                <c:pt idx="10">
                  <c:v>1116</c:v>
                </c:pt>
                <c:pt idx="11">
                  <c:v>177</c:v>
                </c:pt>
                <c:pt idx="12">
                  <c:v>2</c:v>
                </c:pt>
                <c:pt idx="13">
                  <c:v>1053</c:v>
                </c:pt>
                <c:pt idx="14">
                  <c:v>971</c:v>
                </c:pt>
                <c:pt idx="15">
                  <c:v>183</c:v>
                </c:pt>
                <c:pt idx="16">
                  <c:v>0</c:v>
                </c:pt>
                <c:pt idx="17">
                  <c:v>473</c:v>
                </c:pt>
                <c:pt idx="18">
                  <c:v>177</c:v>
                </c:pt>
                <c:pt idx="19">
                  <c:v>46</c:v>
                </c:pt>
                <c:pt idx="20">
                  <c:v>0</c:v>
                </c:pt>
                <c:pt idx="21">
                  <c:v>41</c:v>
                </c:pt>
                <c:pt idx="22">
                  <c:v>17</c:v>
                </c:pt>
                <c:pt idx="23">
                  <c:v>5</c:v>
                </c:pt>
              </c:numCache>
            </c:numRef>
          </c:val>
        </c:ser>
        <c:ser>
          <c:idx val="1"/>
          <c:order val="1"/>
          <c:tx>
            <c:strRef>
              <c:f>'11'!$T$14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'11'!$T$15:$T$38</c:f>
              <c:numCache>
                <c:formatCode>General</c:formatCode>
                <c:ptCount val="24"/>
                <c:pt idx="0">
                  <c:v>7</c:v>
                </c:pt>
                <c:pt idx="1">
                  <c:v>60</c:v>
                </c:pt>
                <c:pt idx="2">
                  <c:v>70</c:v>
                </c:pt>
                <c:pt idx="3">
                  <c:v>2</c:v>
                </c:pt>
                <c:pt idx="4">
                  <c:v>44</c:v>
                </c:pt>
                <c:pt idx="5">
                  <c:v>602</c:v>
                </c:pt>
                <c:pt idx="6">
                  <c:v>413</c:v>
                </c:pt>
                <c:pt idx="7">
                  <c:v>68</c:v>
                </c:pt>
                <c:pt idx="8">
                  <c:v>60</c:v>
                </c:pt>
                <c:pt idx="9">
                  <c:v>1218</c:v>
                </c:pt>
                <c:pt idx="10">
                  <c:v>1305</c:v>
                </c:pt>
                <c:pt idx="11">
                  <c:v>194</c:v>
                </c:pt>
                <c:pt idx="12">
                  <c:v>1</c:v>
                </c:pt>
                <c:pt idx="13">
                  <c:v>1415</c:v>
                </c:pt>
                <c:pt idx="14">
                  <c:v>1159</c:v>
                </c:pt>
                <c:pt idx="15">
                  <c:v>150</c:v>
                </c:pt>
                <c:pt idx="16">
                  <c:v>0</c:v>
                </c:pt>
                <c:pt idx="17">
                  <c:v>568</c:v>
                </c:pt>
                <c:pt idx="18">
                  <c:v>230</c:v>
                </c:pt>
                <c:pt idx="19">
                  <c:v>53</c:v>
                </c:pt>
                <c:pt idx="20">
                  <c:v>0</c:v>
                </c:pt>
                <c:pt idx="21">
                  <c:v>60</c:v>
                </c:pt>
                <c:pt idx="22">
                  <c:v>12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'11'!$U$14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'11'!$U$15:$U$38</c:f>
              <c:numCache>
                <c:formatCode>General</c:formatCode>
                <c:ptCount val="24"/>
                <c:pt idx="0">
                  <c:v>5</c:v>
                </c:pt>
                <c:pt idx="1">
                  <c:v>86</c:v>
                </c:pt>
                <c:pt idx="2">
                  <c:v>59</c:v>
                </c:pt>
                <c:pt idx="3">
                  <c:v>3</c:v>
                </c:pt>
                <c:pt idx="4">
                  <c:v>35</c:v>
                </c:pt>
                <c:pt idx="5">
                  <c:v>419</c:v>
                </c:pt>
                <c:pt idx="6">
                  <c:v>396</c:v>
                </c:pt>
                <c:pt idx="7">
                  <c:v>56</c:v>
                </c:pt>
                <c:pt idx="8">
                  <c:v>62</c:v>
                </c:pt>
                <c:pt idx="9">
                  <c:v>1624</c:v>
                </c:pt>
                <c:pt idx="10">
                  <c:v>1408</c:v>
                </c:pt>
                <c:pt idx="11">
                  <c:v>206</c:v>
                </c:pt>
                <c:pt idx="12">
                  <c:v>1</c:v>
                </c:pt>
                <c:pt idx="13">
                  <c:v>1767</c:v>
                </c:pt>
                <c:pt idx="14">
                  <c:v>1218</c:v>
                </c:pt>
                <c:pt idx="15">
                  <c:v>158</c:v>
                </c:pt>
                <c:pt idx="16">
                  <c:v>1</c:v>
                </c:pt>
                <c:pt idx="17">
                  <c:v>621</c:v>
                </c:pt>
                <c:pt idx="18">
                  <c:v>279</c:v>
                </c:pt>
                <c:pt idx="19">
                  <c:v>50</c:v>
                </c:pt>
                <c:pt idx="20">
                  <c:v>0</c:v>
                </c:pt>
                <c:pt idx="21">
                  <c:v>84</c:v>
                </c:pt>
                <c:pt idx="22">
                  <c:v>24</c:v>
                </c:pt>
                <c:pt idx="23">
                  <c:v>5</c:v>
                </c:pt>
              </c:numCache>
            </c:numRef>
          </c:val>
        </c:ser>
        <c:ser>
          <c:idx val="3"/>
          <c:order val="3"/>
          <c:tx>
            <c:strRef>
              <c:f>'11'!$V$14</c:f>
              <c:strCache>
                <c:ptCount val="1"/>
                <c:pt idx="0">
                  <c:v>2011</c:v>
                </c:pt>
              </c:strCache>
            </c:strRef>
          </c:tx>
          <c:cat>
            <c:multiLvlStrRef>
              <c:f>'11'!$Q$15:$R$38</c:f>
              <c:multiLvlStrCache>
                <c:ptCount val="24"/>
                <c:lvl>
                  <c:pt idx="0">
                    <c:v>Mladiství</c:v>
                  </c:pt>
                  <c:pt idx="1">
                    <c:v>Min. st. </c:v>
                  </c:pt>
                  <c:pt idx="2">
                    <c:v>Stred. st. </c:v>
                  </c:pt>
                  <c:pt idx="3">
                    <c:v>Max.st.</c:v>
                  </c:pt>
                  <c:pt idx="4">
                    <c:v>Mladiství</c:v>
                  </c:pt>
                  <c:pt idx="5">
                    <c:v>Min. st. </c:v>
                  </c:pt>
                  <c:pt idx="6">
                    <c:v>Stred. st. </c:v>
                  </c:pt>
                  <c:pt idx="7">
                    <c:v>Max.st.</c:v>
                  </c:pt>
                  <c:pt idx="8">
                    <c:v>Mladiství</c:v>
                  </c:pt>
                  <c:pt idx="9">
                    <c:v>Min. st. </c:v>
                  </c:pt>
                  <c:pt idx="10">
                    <c:v>Stred. st. </c:v>
                  </c:pt>
                  <c:pt idx="11">
                    <c:v>Max.st.</c:v>
                  </c:pt>
                  <c:pt idx="12">
                    <c:v>Mladiství</c:v>
                  </c:pt>
                  <c:pt idx="13">
                    <c:v>Min. st. </c:v>
                  </c:pt>
                  <c:pt idx="14">
                    <c:v>Stred. st. </c:v>
                  </c:pt>
                  <c:pt idx="15">
                    <c:v>Max.st.</c:v>
                  </c:pt>
                  <c:pt idx="16">
                    <c:v>Mladiství</c:v>
                  </c:pt>
                  <c:pt idx="17">
                    <c:v>Min. st. </c:v>
                  </c:pt>
                  <c:pt idx="18">
                    <c:v>Stred. st. </c:v>
                  </c:pt>
                  <c:pt idx="19">
                    <c:v>Max.st.</c:v>
                  </c:pt>
                  <c:pt idx="20">
                    <c:v>Mladiství</c:v>
                  </c:pt>
                  <c:pt idx="21">
                    <c:v>Min. st. </c:v>
                  </c:pt>
                  <c:pt idx="22">
                    <c:v>Stred. st. </c:v>
                  </c:pt>
                  <c:pt idx="23">
                    <c:v>Max.st.</c:v>
                  </c:pt>
                </c:lvl>
                <c:lvl>
                  <c:pt idx="0">
                    <c:v>Negramotní</c:v>
                  </c:pt>
                  <c:pt idx="4">
                    <c:v>Neúplné zákl.</c:v>
                  </c:pt>
                  <c:pt idx="8">
                    <c:v>Základné</c:v>
                  </c:pt>
                  <c:pt idx="12">
                    <c:v>Stredošk.</c:v>
                  </c:pt>
                  <c:pt idx="16">
                    <c:v>Úplné stred.</c:v>
                  </c:pt>
                  <c:pt idx="20">
                    <c:v>Vysokoškolské </c:v>
                  </c:pt>
                </c:lvl>
              </c:multiLvlStrCache>
            </c:multiLvlStrRef>
          </c:cat>
          <c:val>
            <c:numRef>
              <c:f>'11'!$V$15:$V$38</c:f>
              <c:numCache>
                <c:formatCode>General</c:formatCode>
                <c:ptCount val="24"/>
                <c:pt idx="0">
                  <c:v>8</c:v>
                </c:pt>
                <c:pt idx="1">
                  <c:v>87</c:v>
                </c:pt>
                <c:pt idx="2">
                  <c:v>96</c:v>
                </c:pt>
                <c:pt idx="3">
                  <c:v>9</c:v>
                </c:pt>
                <c:pt idx="4">
                  <c:v>32</c:v>
                </c:pt>
                <c:pt idx="5">
                  <c:v>427</c:v>
                </c:pt>
                <c:pt idx="6">
                  <c:v>382</c:v>
                </c:pt>
                <c:pt idx="7">
                  <c:v>81</c:v>
                </c:pt>
                <c:pt idx="8">
                  <c:v>61</c:v>
                </c:pt>
                <c:pt idx="9">
                  <c:v>1671</c:v>
                </c:pt>
                <c:pt idx="10">
                  <c:v>1492</c:v>
                </c:pt>
                <c:pt idx="11">
                  <c:v>181</c:v>
                </c:pt>
                <c:pt idx="12">
                  <c:v>1</c:v>
                </c:pt>
                <c:pt idx="13">
                  <c:v>1900</c:v>
                </c:pt>
                <c:pt idx="14">
                  <c:v>1308</c:v>
                </c:pt>
                <c:pt idx="15">
                  <c:v>171</c:v>
                </c:pt>
                <c:pt idx="16">
                  <c:v>0</c:v>
                </c:pt>
                <c:pt idx="17">
                  <c:v>687</c:v>
                </c:pt>
                <c:pt idx="18">
                  <c:v>330</c:v>
                </c:pt>
                <c:pt idx="19">
                  <c:v>72</c:v>
                </c:pt>
                <c:pt idx="20">
                  <c:v>0</c:v>
                </c:pt>
                <c:pt idx="21">
                  <c:v>98</c:v>
                </c:pt>
                <c:pt idx="22">
                  <c:v>20</c:v>
                </c:pt>
                <c:pt idx="23">
                  <c:v>4</c:v>
                </c:pt>
              </c:numCache>
            </c:numRef>
          </c:val>
        </c:ser>
        <c:shape val="cylinder"/>
        <c:axId val="97863936"/>
        <c:axId val="97886208"/>
        <c:axId val="97775104"/>
      </c:bar3DChart>
      <c:catAx>
        <c:axId val="97863936"/>
        <c:scaling>
          <c:orientation val="minMax"/>
        </c:scaling>
        <c:axPos val="b"/>
        <c:numFmt formatCode="General" sourceLinked="1"/>
        <c:tickLblPos val="nextTo"/>
        <c:crossAx val="97886208"/>
        <c:crosses val="autoZero"/>
        <c:auto val="1"/>
        <c:lblAlgn val="ctr"/>
        <c:lblOffset val="100"/>
      </c:catAx>
      <c:valAx>
        <c:axId val="97886208"/>
        <c:scaling>
          <c:orientation val="minMax"/>
        </c:scaling>
        <c:axPos val="l"/>
        <c:majorGridlines/>
        <c:numFmt formatCode="General" sourceLinked="1"/>
        <c:tickLblPos val="nextTo"/>
        <c:crossAx val="97863936"/>
        <c:crosses val="autoZero"/>
        <c:crossBetween val="between"/>
      </c:valAx>
      <c:serAx>
        <c:axId val="97775104"/>
        <c:scaling>
          <c:orientation val="minMax"/>
        </c:scaling>
        <c:axPos val="b"/>
        <c:tickLblPos val="nextTo"/>
        <c:crossAx val="97886208"/>
        <c:crosses val="autoZero"/>
      </c:serAx>
    </c:plotArea>
    <c:legend>
      <c:legendPos val="r"/>
      <c:layout>
        <c:manualLayout>
          <c:xMode val="edge"/>
          <c:yMode val="edge"/>
          <c:x val="0.90525612545275336"/>
          <c:y val="0.14207275223061067"/>
          <c:w val="5.6702979446774014E-2"/>
          <c:h val="0.29448006162650714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50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pracovnej kvalifikácie</a:t>
            </a:r>
          </a:p>
        </c:rich>
      </c:tx>
      <c:layout/>
      <c:spPr>
        <a:gradFill>
          <a:gsLst>
            <a:gs pos="0">
              <a:sysClr val="window" lastClr="FFFFFF"/>
            </a:gs>
            <a:gs pos="100000">
              <a:sysClr val="window" lastClr="FFFFFF">
                <a:lumMod val="85000"/>
              </a:sysClr>
            </a:gs>
          </a:gsLst>
          <a:lin ang="5400000" scaled="0"/>
        </a:gradFill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8.4651698330456437E-2"/>
          <c:y val="0.17355371900826447"/>
          <c:w val="0.65365228310191792"/>
          <c:h val="0.70371922517950392"/>
        </c:manualLayout>
      </c:layout>
      <c:bar3DChart>
        <c:barDir val="col"/>
        <c:grouping val="clustered"/>
        <c:ser>
          <c:idx val="0"/>
          <c:order val="0"/>
          <c:tx>
            <c:strRef>
              <c:f>'12'!$A$3</c:f>
              <c:strCache>
                <c:ptCount val="1"/>
                <c:pt idx="0">
                  <c:v>S pracovnou kvalifikáciou</c:v>
                </c:pt>
              </c:strCache>
            </c:strRef>
          </c:tx>
          <c:spPr>
            <a:solidFill>
              <a:srgbClr val="00CC99"/>
            </a:solidFill>
          </c:spPr>
          <c:cat>
            <c:numRef>
              <c:f>'12'!$C$2:$F$2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'12'!$C$9:$F$9</c:f>
              <c:numCache>
                <c:formatCode>#,##0</c:formatCode>
                <c:ptCount val="4"/>
                <c:pt idx="0">
                  <c:v>3182</c:v>
                </c:pt>
                <c:pt idx="1">
                  <c:v>3669</c:v>
                </c:pt>
                <c:pt idx="2">
                  <c:v>4181</c:v>
                </c:pt>
                <c:pt idx="3">
                  <c:v>4330</c:v>
                </c:pt>
              </c:numCache>
            </c:numRef>
          </c:val>
        </c:ser>
        <c:ser>
          <c:idx val="14"/>
          <c:order val="1"/>
          <c:tx>
            <c:strRef>
              <c:f>'12'!$A$11</c:f>
              <c:strCache>
                <c:ptCount val="1"/>
                <c:pt idx="0">
                  <c:v>Bez pracovnej kvalifikácie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cat>
            <c:numRef>
              <c:f>'12'!$C$2:$F$2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'12'!$C$17:$F$17</c:f>
              <c:numCache>
                <c:formatCode>#,##0</c:formatCode>
                <c:ptCount val="4"/>
                <c:pt idx="0">
                  <c:v>3431</c:v>
                </c:pt>
                <c:pt idx="1">
                  <c:v>4026</c:v>
                </c:pt>
                <c:pt idx="2">
                  <c:v>4386</c:v>
                </c:pt>
                <c:pt idx="3">
                  <c:v>4788</c:v>
                </c:pt>
              </c:numCache>
            </c:numRef>
          </c:val>
        </c:ser>
        <c:shape val="cylinder"/>
        <c:axId val="98281344"/>
        <c:axId val="98282880"/>
        <c:axId val="0"/>
      </c:bar3DChart>
      <c:catAx>
        <c:axId val="982813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8282880"/>
        <c:crosses val="autoZero"/>
        <c:auto val="1"/>
        <c:lblAlgn val="ctr"/>
        <c:lblOffset val="100"/>
      </c:catAx>
      <c:valAx>
        <c:axId val="9828288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8281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565363817475572"/>
          <c:y val="0.41005303797606218"/>
          <c:w val="0.24229816905417154"/>
          <c:h val="0.25541259624705193"/>
        </c:manualLayout>
      </c:layout>
      <c:spPr>
        <a:gradFill>
          <a:gsLst>
            <a:gs pos="0">
              <a:sysClr val="window" lastClr="FFFFFF"/>
            </a:gs>
            <a:gs pos="100000">
              <a:sysClr val="window" lastClr="FFFFFF">
                <a:lumMod val="85000"/>
              </a:sysClr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Podmienečne prepustenie odsúdených</a:t>
            </a:r>
            <a:endParaRPr lang="en-US" sz="1200">
              <a:latin typeface="Arial" pitchFamily="34" charset="0"/>
              <a:cs typeface="Arial" pitchFamily="34" charset="0"/>
            </a:endParaRPr>
          </a:p>
        </c:rich>
      </c:tx>
      <c:layout/>
      <c:spPr>
        <a:ln w="25400">
          <a:noFill/>
        </a:ln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Podmienečné prepustenie</c:v>
          </c:tx>
          <c:cat>
            <c:numRef>
              <c:f>'III Zaobch.16'!$H$3:$K$3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'III Zaobch.16'!$H$4:$K$4</c:f>
              <c:numCache>
                <c:formatCode>#,##0</c:formatCode>
                <c:ptCount val="4"/>
                <c:pt idx="0">
                  <c:v>2337</c:v>
                </c:pt>
                <c:pt idx="1">
                  <c:v>2324</c:v>
                </c:pt>
                <c:pt idx="2">
                  <c:v>2300</c:v>
                </c:pt>
                <c:pt idx="3">
                  <c:v>2359</c:v>
                </c:pt>
              </c:numCache>
            </c:numRef>
          </c:val>
        </c:ser>
        <c:shape val="cylinder"/>
        <c:axId val="103776256"/>
        <c:axId val="103777792"/>
        <c:axId val="0"/>
      </c:bar3DChart>
      <c:catAx>
        <c:axId val="1037762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3777792"/>
        <c:crosses val="autoZero"/>
        <c:auto val="1"/>
        <c:lblAlgn val="ctr"/>
        <c:lblOffset val="100"/>
      </c:catAx>
      <c:valAx>
        <c:axId val="103777792"/>
        <c:scaling>
          <c:orientation val="minMax"/>
        </c:scaling>
        <c:axPos val="l"/>
        <c:majorGridlines>
          <c:spPr>
            <a:ln w="6350"/>
          </c:spPr>
        </c:majorGridlines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3776256"/>
        <c:crosses val="autoZero"/>
        <c:crossBetween val="between"/>
      </c:valAx>
      <c:spPr>
        <a:ln w="25400">
          <a:noFill/>
        </a:ln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spPr>
    <a:gradFill>
      <a:gsLst>
        <a:gs pos="0">
          <a:srgbClr val="C0504D">
            <a:lumMod val="40000"/>
            <a:lumOff val="60000"/>
          </a:srgbClr>
        </a:gs>
        <a:gs pos="100000">
          <a:srgbClr val="4F81BD">
            <a:lumMod val="20000"/>
            <a:lumOff val="80000"/>
          </a:srgbClr>
        </a:gs>
      </a:gsLst>
      <a:lin ang="16200000" scaled="1"/>
    </a:gradFill>
  </c:sp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Preradenie do nižšieho a vyššieho stupňa stráženia</a:t>
            </a:r>
            <a:r>
              <a:rPr lang="en-US" sz="1000">
                <a:latin typeface="Arial" pitchFamily="34" charset="0"/>
                <a:cs typeface="Arial" pitchFamily="34" charset="0"/>
              </a:rPr>
              <a:t> </a:t>
            </a:r>
          </a:p>
        </c:rich>
      </c:tx>
      <c:layout/>
      <c:spPr>
        <a:ln w="25400">
          <a:noFill/>
        </a:ln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Preradenie do nižšieho stupňa stráženia</c:v>
          </c:tx>
          <c:cat>
            <c:numRef>
              <c:f>'III Zaobch.16'!$H$3:$K$3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'III Zaobch.16'!$H$5:$K$5</c:f>
              <c:numCache>
                <c:formatCode>General</c:formatCode>
                <c:ptCount val="4"/>
                <c:pt idx="0">
                  <c:v>238</c:v>
                </c:pt>
                <c:pt idx="1">
                  <c:v>218</c:v>
                </c:pt>
                <c:pt idx="2">
                  <c:v>397</c:v>
                </c:pt>
                <c:pt idx="3">
                  <c:v>287</c:v>
                </c:pt>
              </c:numCache>
            </c:numRef>
          </c:val>
        </c:ser>
        <c:ser>
          <c:idx val="1"/>
          <c:order val="1"/>
          <c:tx>
            <c:v>Preradenie do vyššieho stupňa stráženia</c:v>
          </c:tx>
          <c:cat>
            <c:numRef>
              <c:f>'III Zaobch.16'!$H$3:$K$3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'III Zaobch.16'!$H$6:$K$6</c:f>
              <c:numCache>
                <c:formatCode>General</c:formatCode>
                <c:ptCount val="4"/>
                <c:pt idx="0">
                  <c:v>36</c:v>
                </c:pt>
                <c:pt idx="1">
                  <c:v>73</c:v>
                </c:pt>
                <c:pt idx="2">
                  <c:v>100</c:v>
                </c:pt>
                <c:pt idx="3">
                  <c:v>132</c:v>
                </c:pt>
              </c:numCache>
            </c:numRef>
          </c:val>
        </c:ser>
        <c:shape val="cylinder"/>
        <c:axId val="103799040"/>
        <c:axId val="103878656"/>
        <c:axId val="0"/>
      </c:bar3DChart>
      <c:catAx>
        <c:axId val="1037990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3878656"/>
        <c:crosses val="autoZero"/>
        <c:auto val="1"/>
        <c:lblAlgn val="ctr"/>
        <c:lblOffset val="100"/>
      </c:catAx>
      <c:valAx>
        <c:axId val="103878656"/>
        <c:scaling>
          <c:orientation val="minMax"/>
        </c:scaling>
        <c:axPos val="l"/>
        <c:majorGridlines>
          <c:spPr>
            <a:ln w="6350"/>
          </c:spPr>
        </c:majorGridlines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3799040"/>
        <c:crosses val="autoZero"/>
        <c:crossBetween val="between"/>
      </c:valAx>
      <c:spPr>
        <a:ln w="25400">
          <a:noFill/>
        </a:ln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spPr>
    <a:gradFill flip="none" rotWithShape="1">
      <a:gsLst>
        <a:gs pos="0">
          <a:srgbClr val="C0504D">
            <a:lumMod val="40000"/>
            <a:lumOff val="60000"/>
          </a:srgbClr>
        </a:gs>
        <a:gs pos="100000">
          <a:srgbClr val="4F81BD">
            <a:lumMod val="20000"/>
            <a:lumOff val="80000"/>
          </a:srgbClr>
        </a:gs>
      </a:gsLst>
      <a:lin ang="16200000" scaled="1"/>
      <a:tileRect/>
    </a:gradFill>
  </c:sp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 sz="900">
                <a:latin typeface="Arial" pitchFamily="34" charset="0"/>
                <a:cs typeface="Arial" pitchFamily="34" charset="0"/>
              </a:rPr>
              <a:t>Udelené disciplinárne odmeny a uložené 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 sz="900">
                <a:latin typeface="Arial" pitchFamily="34" charset="0"/>
                <a:cs typeface="Arial" pitchFamily="34" charset="0"/>
              </a:rPr>
              <a:t>disciplinárne tresty odsúdeným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view3D>
      <c:hPercent val="38"/>
      <c:depthPercent val="9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>
          <a:gsLst>
            <a:gs pos="0">
              <a:srgbClr val="FFFFFF"/>
            </a:gs>
            <a:gs pos="100000">
              <a:schemeClr val="bg1">
                <a:lumMod val="95000"/>
              </a:schemeClr>
            </a:gs>
          </a:gsLst>
          <a:lin ang="5400000" scaled="1"/>
        </a:gradFill>
        <a:ln w="25400">
          <a:noFill/>
        </a:ln>
      </c:spPr>
    </c:sideWall>
    <c:backWall>
      <c:spPr>
        <a:gradFill>
          <a:gsLst>
            <a:gs pos="0">
              <a:srgbClr val="FFFFFF"/>
            </a:gs>
            <a:gs pos="100000">
              <a:schemeClr val="bg1">
                <a:lumMod val="95000"/>
              </a:schemeClr>
            </a:gs>
          </a:gsLst>
          <a:lin ang="5400000" scaled="1"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616361879846452"/>
          <c:y val="0.20580887616320689"/>
          <c:w val="0.6950250925474819"/>
          <c:h val="0.64267955141971966"/>
        </c:manualLayout>
      </c:layout>
      <c:bar3DChart>
        <c:barDir val="col"/>
        <c:grouping val="clustered"/>
        <c:ser>
          <c:idx val="1"/>
          <c:order val="0"/>
          <c:tx>
            <c:v>Udelené odmeny odsúdeným</c:v>
          </c:tx>
          <c:spPr>
            <a:solidFill>
              <a:srgbClr val="33CCCC"/>
            </a:solidFill>
            <a:ln w="25400">
              <a:noFill/>
            </a:ln>
          </c:spPr>
          <c:dLbls>
            <c:delete val="1"/>
          </c:dLbls>
          <c:cat>
            <c:numRef>
              <c:f>'17'!$C$2:$F$2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'17'!$C$9:$F$9</c:f>
              <c:numCache>
                <c:formatCode>#,##0</c:formatCode>
                <c:ptCount val="4"/>
                <c:pt idx="0">
                  <c:v>10484</c:v>
                </c:pt>
                <c:pt idx="1">
                  <c:v>10124</c:v>
                </c:pt>
                <c:pt idx="2">
                  <c:v>10305</c:v>
                </c:pt>
                <c:pt idx="3">
                  <c:v>11035</c:v>
                </c:pt>
              </c:numCache>
            </c:numRef>
          </c:val>
        </c:ser>
        <c:ser>
          <c:idx val="2"/>
          <c:order val="1"/>
          <c:tx>
            <c:v>Uložené tresty odsúdeným</c:v>
          </c:tx>
          <c:spPr>
            <a:solidFill>
              <a:srgbClr val="FF0000"/>
            </a:solidFill>
            <a:ln w="25400">
              <a:noFill/>
            </a:ln>
          </c:spPr>
          <c:dLbls>
            <c:delete val="1"/>
          </c:dLbls>
          <c:cat>
            <c:numRef>
              <c:f>'17'!$C$2:$F$2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'17'!$C$23:$F$23</c:f>
              <c:numCache>
                <c:formatCode>#,##0</c:formatCode>
                <c:ptCount val="4"/>
                <c:pt idx="0">
                  <c:v>3119</c:v>
                </c:pt>
                <c:pt idx="1">
                  <c:v>4223</c:v>
                </c:pt>
                <c:pt idx="2">
                  <c:v>4855</c:v>
                </c:pt>
                <c:pt idx="3">
                  <c:v>5080</c:v>
                </c:pt>
              </c:numCache>
            </c:numRef>
          </c:val>
        </c:ser>
        <c:dLbls>
          <c:showVal val="1"/>
        </c:dLbls>
        <c:gapWidth val="138"/>
        <c:shape val="cylinder"/>
        <c:axId val="103933056"/>
        <c:axId val="103934592"/>
        <c:axId val="0"/>
      </c:bar3DChart>
      <c:catAx>
        <c:axId val="1039330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3934592"/>
        <c:crosses val="autoZero"/>
        <c:auto val="1"/>
        <c:lblAlgn val="ctr"/>
        <c:lblOffset val="100"/>
        <c:tickLblSkip val="1"/>
        <c:tickMarkSkip val="1"/>
      </c:catAx>
      <c:valAx>
        <c:axId val="1039345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3933056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78518225956579712"/>
          <c:y val="0.27146663485246542"/>
          <c:w val="0.2118605045244524"/>
          <c:h val="0.3648993875765533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99" r="0.75000000000000699" t="1" header="0.49212598450000344" footer="0.49212598450000344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Disciplinárne tresty uložené obvineným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'18'!$A$3</c:f>
              <c:strCache>
                <c:ptCount val="1"/>
                <c:pt idx="0">
                  <c:v>pokarhanie</c:v>
                </c:pt>
              </c:strCache>
            </c:strRef>
          </c:tx>
          <c:cat>
            <c:numRef>
              <c:f>'18'!$B$2:$E$2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'18'!$B$3:$E$3</c:f>
              <c:numCache>
                <c:formatCode>General</c:formatCode>
                <c:ptCount val="4"/>
                <c:pt idx="0">
                  <c:v>293</c:v>
                </c:pt>
                <c:pt idx="1">
                  <c:v>511</c:v>
                </c:pt>
                <c:pt idx="2">
                  <c:v>507</c:v>
                </c:pt>
                <c:pt idx="3">
                  <c:v>456</c:v>
                </c:pt>
              </c:numCache>
            </c:numRef>
          </c:val>
        </c:ser>
        <c:ser>
          <c:idx val="2"/>
          <c:order val="1"/>
          <c:tx>
            <c:strRef>
              <c:f>'18'!$A$4</c:f>
              <c:strCache>
                <c:ptCount val="1"/>
                <c:pt idx="0">
                  <c:v>zákaz nákupu</c:v>
                </c:pt>
              </c:strCache>
            </c:strRef>
          </c:tx>
          <c:cat>
            <c:numRef>
              <c:f>'18'!$B$2:$E$2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'18'!$B$4:$E$4</c:f>
              <c:numCache>
                <c:formatCode>General</c:formatCode>
                <c:ptCount val="4"/>
                <c:pt idx="0">
                  <c:v>32</c:v>
                </c:pt>
                <c:pt idx="1">
                  <c:v>75</c:v>
                </c:pt>
                <c:pt idx="2">
                  <c:v>99</c:v>
                </c:pt>
                <c:pt idx="3">
                  <c:v>91</c:v>
                </c:pt>
              </c:numCache>
            </c:numRef>
          </c:val>
        </c:ser>
        <c:ser>
          <c:idx val="3"/>
          <c:order val="2"/>
          <c:tx>
            <c:strRef>
              <c:f>'18'!$A$5</c:f>
              <c:strCache>
                <c:ptCount val="1"/>
                <c:pt idx="0">
                  <c:v>prepadnutie veci</c:v>
                </c:pt>
              </c:strCache>
            </c:strRef>
          </c:tx>
          <c:cat>
            <c:numRef>
              <c:f>'18'!$B$2:$E$2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'18'!$B$5:$E$5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4"/>
          <c:order val="3"/>
          <c:tx>
            <c:strRef>
              <c:f>'18'!$A$6</c:f>
              <c:strCache>
                <c:ptCount val="1"/>
                <c:pt idx="0">
                  <c:v>samoväzba</c:v>
                </c:pt>
              </c:strCache>
            </c:strRef>
          </c:tx>
          <c:cat>
            <c:numRef>
              <c:f>'18'!$B$2:$E$2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'18'!$B$6:$E$6</c:f>
              <c:numCache>
                <c:formatCode>General</c:formatCode>
                <c:ptCount val="4"/>
                <c:pt idx="0">
                  <c:v>445</c:v>
                </c:pt>
                <c:pt idx="1">
                  <c:v>494</c:v>
                </c:pt>
                <c:pt idx="2">
                  <c:v>534</c:v>
                </c:pt>
                <c:pt idx="3">
                  <c:v>513</c:v>
                </c:pt>
              </c:numCache>
            </c:numRef>
          </c:val>
        </c:ser>
        <c:shape val="cylinder"/>
        <c:axId val="104068608"/>
        <c:axId val="104070144"/>
        <c:axId val="0"/>
      </c:bar3DChart>
      <c:catAx>
        <c:axId val="1040686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4070144"/>
        <c:crosses val="autoZero"/>
        <c:auto val="1"/>
        <c:lblAlgn val="ctr"/>
        <c:lblOffset val="100"/>
      </c:catAx>
      <c:valAx>
        <c:axId val="1040701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4068608"/>
        <c:crosses val="autoZero"/>
        <c:crossBetween val="between"/>
      </c:valAx>
    </c:plotArea>
    <c:legend>
      <c:legendPos val="b"/>
      <c:layout/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Získaný doklad o vzdelaní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2"/>
          <c:order val="0"/>
          <c:tx>
            <c:v>Muži</c:v>
          </c:tx>
          <c:dLbls>
            <c:dLbl>
              <c:idx val="0"/>
              <c:layout>
                <c:manualLayout>
                  <c:x val="6.2992115569534823E-3"/>
                  <c:y val="-9.2592592592593281E-3"/>
                </c:manualLayout>
              </c:layout>
              <c:showVal val="1"/>
            </c:dLbl>
            <c:dLbl>
              <c:idx val="1"/>
              <c:layout>
                <c:manualLayout>
                  <c:x val="1.0498685928255822E-2"/>
                  <c:y val="-9.2592592592593281E-3"/>
                </c:manualLayout>
              </c:layout>
              <c:showVal val="1"/>
            </c:dLbl>
            <c:dLbl>
              <c:idx val="2"/>
              <c:layout>
                <c:manualLayout>
                  <c:x val="6.2992115569534823E-3"/>
                  <c:y val="-1.8518518518518583E-2"/>
                </c:manualLayout>
              </c:layout>
              <c:showVal val="1"/>
            </c:dLbl>
            <c:dLbl>
              <c:idx val="3"/>
              <c:layout>
                <c:manualLayout>
                  <c:x val="1.0498685928255706E-2"/>
                  <c:y val="-4.6296296296297326E-3"/>
                </c:manualLayout>
              </c:layout>
              <c:showVal val="1"/>
            </c:dLbl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'20'!$B$21:$B$24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'20'!$C$21:$C$24</c:f>
              <c:numCache>
                <c:formatCode>General</c:formatCode>
                <c:ptCount val="4"/>
                <c:pt idx="0">
                  <c:v>636</c:v>
                </c:pt>
                <c:pt idx="1">
                  <c:v>108</c:v>
                </c:pt>
                <c:pt idx="2">
                  <c:v>127</c:v>
                </c:pt>
                <c:pt idx="3">
                  <c:v>125</c:v>
                </c:pt>
              </c:numCache>
            </c:numRef>
          </c:val>
        </c:ser>
        <c:ser>
          <c:idx val="3"/>
          <c:order val="1"/>
          <c:tx>
            <c:v>Ženy</c:v>
          </c:tx>
          <c:dLbls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'20'!$B$21:$B$24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'20'!$D$21:$D$24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4"/>
          <c:order val="2"/>
          <c:tx>
            <c:v>Mladiství</c:v>
          </c:tx>
          <c:dLbls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'20'!$B$21:$B$24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'20'!$E$21:$E$24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</c:ser>
        <c:shape val="cylinder"/>
        <c:axId val="107370752"/>
        <c:axId val="107384832"/>
        <c:axId val="0"/>
      </c:bar3DChart>
      <c:catAx>
        <c:axId val="1073707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7384832"/>
        <c:crosses val="autoZero"/>
        <c:auto val="1"/>
        <c:lblAlgn val="ctr"/>
        <c:lblOffset val="100"/>
      </c:catAx>
      <c:valAx>
        <c:axId val="1073848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7370752"/>
        <c:crosses val="autoZero"/>
        <c:crossBetween val="between"/>
      </c:valAx>
    </c:plotArea>
    <c:legend>
      <c:legendPos val="r"/>
      <c:layout/>
      <c:spPr>
        <a:gradFill>
          <a:gsLst>
            <a:gs pos="0">
              <a:sysClr val="window" lastClr="FFFFFF">
                <a:lumMod val="85000"/>
              </a:sysClr>
            </a:gs>
            <a:gs pos="92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Metódy sociálnej práce pri zaobchádzaní s odsúdenými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sideWall>
      <c:spPr>
        <a:gradFill>
          <a:gsLst>
            <a:gs pos="0">
              <a:sysClr val="window" lastClr="FFFFFF">
                <a:lumMod val="85000"/>
              </a:sysClr>
            </a:gs>
            <a:gs pos="83000">
              <a:sysClr val="window" lastClr="FFFFFF"/>
            </a:gs>
          </a:gsLst>
          <a:lin ang="5400000" scaled="0"/>
        </a:gradFill>
      </c:spPr>
    </c:sideWall>
    <c:backWall>
      <c:spPr>
        <a:gradFill>
          <a:gsLst>
            <a:gs pos="0">
              <a:sysClr val="window" lastClr="FFFFFF">
                <a:lumMod val="85000"/>
              </a:sysClr>
            </a:gs>
            <a:gs pos="83000">
              <a:sysClr val="window" lastClr="FFFFFF"/>
            </a:gs>
          </a:gsLst>
          <a:lin ang="5400000" scaled="0"/>
        </a:gradFill>
      </c:spPr>
    </c:backWall>
    <c:plotArea>
      <c:layout/>
      <c:bar3DChart>
        <c:barDir val="col"/>
        <c:grouping val="clustered"/>
        <c:ser>
          <c:idx val="0"/>
          <c:order val="0"/>
          <c:tx>
            <c:v>Vybavovanie dôchodku</c:v>
          </c:tx>
          <c:cat>
            <c:numRef>
              <c:f>'21'!$H$30:$K$30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'21'!$H$31:$K$31</c:f>
              <c:numCache>
                <c:formatCode>General</c:formatCode>
                <c:ptCount val="4"/>
                <c:pt idx="0">
                  <c:v>189</c:v>
                </c:pt>
                <c:pt idx="1">
                  <c:v>328</c:v>
                </c:pt>
                <c:pt idx="2">
                  <c:v>465</c:v>
                </c:pt>
                <c:pt idx="3">
                  <c:v>367</c:v>
                </c:pt>
              </c:numCache>
            </c:numRef>
          </c:val>
        </c:ser>
        <c:ser>
          <c:idx val="1"/>
          <c:order val="1"/>
          <c:tx>
            <c:v>Umiestnenie do ZSS</c:v>
          </c:tx>
          <c:cat>
            <c:numRef>
              <c:f>'21'!$H$30:$K$30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'21'!$H$32:$K$32</c:f>
              <c:numCache>
                <c:formatCode>General</c:formatCode>
                <c:ptCount val="4"/>
                <c:pt idx="0">
                  <c:v>148</c:v>
                </c:pt>
                <c:pt idx="1">
                  <c:v>157</c:v>
                </c:pt>
                <c:pt idx="2">
                  <c:v>146</c:v>
                </c:pt>
                <c:pt idx="3">
                  <c:v>108</c:v>
                </c:pt>
              </c:numCache>
            </c:numRef>
          </c:val>
        </c:ser>
        <c:ser>
          <c:idx val="2"/>
          <c:order val="2"/>
          <c:tx>
            <c:v>Poskytnutie odevu a obuvi</c:v>
          </c:tx>
          <c:cat>
            <c:numRef>
              <c:f>'21'!$H$30:$K$30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'21'!$H$33:$K$33</c:f>
              <c:numCache>
                <c:formatCode>General</c:formatCode>
                <c:ptCount val="4"/>
                <c:pt idx="0">
                  <c:v>221</c:v>
                </c:pt>
                <c:pt idx="1">
                  <c:v>210</c:v>
                </c:pt>
                <c:pt idx="2">
                  <c:v>472</c:v>
                </c:pt>
                <c:pt idx="3">
                  <c:v>227</c:v>
                </c:pt>
              </c:numCache>
            </c:numRef>
          </c:val>
        </c:ser>
        <c:shape val="cylinder"/>
        <c:axId val="107410176"/>
        <c:axId val="107411712"/>
        <c:axId val="0"/>
      </c:bar3DChart>
      <c:catAx>
        <c:axId val="107410176"/>
        <c:scaling>
          <c:orientation val="minMax"/>
        </c:scaling>
        <c:axPos val="b"/>
        <c:numFmt formatCode="General" sourceLinked="1"/>
        <c:tickLblPos val="nextTo"/>
        <c:crossAx val="107411712"/>
        <c:crosses val="autoZero"/>
        <c:auto val="1"/>
        <c:lblAlgn val="ctr"/>
        <c:lblOffset val="100"/>
      </c:catAx>
      <c:valAx>
        <c:axId val="107411712"/>
        <c:scaling>
          <c:orientation val="minMax"/>
        </c:scaling>
        <c:axPos val="l"/>
        <c:majorGridlines/>
        <c:numFmt formatCode="General" sourceLinked="1"/>
        <c:tickLblPos val="nextTo"/>
        <c:crossAx val="107410176"/>
        <c:crosses val="autoZero"/>
        <c:crossBetween val="between"/>
      </c:valAx>
      <c:spPr>
        <a:solidFill>
          <a:schemeClr val="bg1"/>
        </a:solidFill>
      </c:spPr>
    </c:plotArea>
    <c:legend>
      <c:legendPos val="r"/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layout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sk-SK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5.5016381062381603E-2"/>
          <c:y val="0.14849555263925343"/>
          <c:w val="0.9242972061496546"/>
          <c:h val="0.76689814814815116"/>
        </c:manualLayout>
      </c:layout>
      <c:bar3DChart>
        <c:barDir val="col"/>
        <c:grouping val="clustered"/>
        <c:ser>
          <c:idx val="1"/>
          <c:order val="0"/>
          <c:tx>
            <c:strRef>
              <c:f>'22'!$A$13</c:f>
              <c:strCache>
                <c:ptCount val="1"/>
                <c:pt idx="0">
                  <c:v>Počet návrhov do otvoreného oddelenia</c:v>
                </c:pt>
              </c:strCache>
            </c:strRef>
          </c:tx>
          <c:spPr>
            <a:gradFill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5400000" scaled="0"/>
            </a:gradFill>
          </c:spPr>
          <c:dLbls>
            <c:dLbl>
              <c:idx val="0"/>
              <c:layout>
                <c:manualLayout>
                  <c:x val="1.2924071082390961E-2"/>
                  <c:y val="0.1296296296296279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dLbl>
              <c:idx val="1"/>
              <c:layout>
                <c:manualLayout>
                  <c:x val="1.2924071082390961E-2"/>
                  <c:y val="0.1296296296296279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dLbl>
              <c:idx val="2"/>
              <c:layout>
                <c:manualLayout>
                  <c:x val="1.507791332222393E-2"/>
                  <c:y val="0.1064814814814825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dLbl>
              <c:idx val="3"/>
              <c:layout>
                <c:manualLayout>
                  <c:x val="8.6160473882606527E-3"/>
                  <c:y val="0.12037037037037036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showVal val="1"/>
          </c:dLbls>
          <c:cat>
            <c:numRef>
              <c:f>'22'!$B$13:$E$13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'22'!$B$14:$E$14</c:f>
              <c:numCache>
                <c:formatCode>General</c:formatCode>
                <c:ptCount val="4"/>
                <c:pt idx="0">
                  <c:v>289</c:v>
                </c:pt>
                <c:pt idx="1">
                  <c:v>382</c:v>
                </c:pt>
                <c:pt idx="2">
                  <c:v>131</c:v>
                </c:pt>
                <c:pt idx="3">
                  <c:v>129</c:v>
                </c:pt>
              </c:numCache>
            </c:numRef>
          </c:val>
        </c:ser>
        <c:shape val="cylinder"/>
        <c:axId val="107558784"/>
        <c:axId val="107560320"/>
        <c:axId val="0"/>
      </c:bar3DChart>
      <c:catAx>
        <c:axId val="1075587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7560320"/>
        <c:crosses val="autoZero"/>
        <c:auto val="1"/>
        <c:lblAlgn val="ctr"/>
        <c:lblOffset val="100"/>
      </c:catAx>
      <c:valAx>
        <c:axId val="1075603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7558784"/>
        <c:crosses val="autoZero"/>
        <c:crossBetween val="between"/>
      </c:valAx>
    </c:plotArea>
    <c:plotVisOnly val="1"/>
  </c:chart>
  <c:spPr>
    <a:gradFill>
      <a:gsLst>
        <a:gs pos="0">
          <a:srgbClr val="EEECE1">
            <a:lumMod val="75000"/>
          </a:srgbClr>
        </a:gs>
        <a:gs pos="39999">
          <a:sysClr val="window" lastClr="FFFFFF"/>
        </a:gs>
      </a:gsLst>
      <a:lin ang="16200000" scaled="1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 b="1" i="0" u="none" strike="noStrike" baseline="0">
                <a:latin typeface="Arial" pitchFamily="34" charset="0"/>
                <a:cs typeface="Arial" pitchFamily="34" charset="0"/>
              </a:rPr>
              <a:t>Psychologické služby poskytované obvineným, odsúdeným, príslušníkom zboru a zamestnancom zboru - individuálne metódy </a:t>
            </a:r>
            <a:endParaRPr lang="sk-SK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0825704561537511"/>
          <c:y val="2.4390243902439025E-2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'23'!$B$15</c:f>
              <c:strCache>
                <c:ptCount val="1"/>
                <c:pt idx="0">
                  <c:v>obvinení</c:v>
                </c:pt>
              </c:strCache>
            </c:strRef>
          </c:tx>
          <c:cat>
            <c:numRef>
              <c:f>'23'!$C$14:$F$14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'23'!$C$15:$F$15</c:f>
              <c:numCache>
                <c:formatCode>#,##0</c:formatCode>
                <c:ptCount val="4"/>
                <c:pt idx="0">
                  <c:v>1482</c:v>
                </c:pt>
                <c:pt idx="1">
                  <c:v>1182</c:v>
                </c:pt>
                <c:pt idx="2" formatCode="General">
                  <c:v>814</c:v>
                </c:pt>
                <c:pt idx="3">
                  <c:v>2437</c:v>
                </c:pt>
              </c:numCache>
            </c:numRef>
          </c:val>
        </c:ser>
        <c:ser>
          <c:idx val="2"/>
          <c:order val="1"/>
          <c:tx>
            <c:strRef>
              <c:f>'23'!$B$16</c:f>
              <c:strCache>
                <c:ptCount val="1"/>
                <c:pt idx="0">
                  <c:v>odsúdení</c:v>
                </c:pt>
              </c:strCache>
            </c:strRef>
          </c:tx>
          <c:cat>
            <c:numRef>
              <c:f>'23'!$C$14:$F$14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'23'!$C$16:$F$16</c:f>
              <c:numCache>
                <c:formatCode>General</c:formatCode>
                <c:ptCount val="4"/>
                <c:pt idx="0">
                  <c:v>598</c:v>
                </c:pt>
                <c:pt idx="1">
                  <c:v>749</c:v>
                </c:pt>
                <c:pt idx="2" formatCode="#,##0">
                  <c:v>2639</c:v>
                </c:pt>
                <c:pt idx="3" formatCode="#,##0">
                  <c:v>1232</c:v>
                </c:pt>
              </c:numCache>
            </c:numRef>
          </c:val>
        </c:ser>
        <c:ser>
          <c:idx val="3"/>
          <c:order val="2"/>
          <c:tx>
            <c:strRef>
              <c:f>'23'!$B$17</c:f>
              <c:strCache>
                <c:ptCount val="1"/>
                <c:pt idx="0">
                  <c:v>personál</c:v>
                </c:pt>
              </c:strCache>
            </c:strRef>
          </c:tx>
          <c:cat>
            <c:numRef>
              <c:f>'23'!$C$14:$F$14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'23'!$C$17:$F$17</c:f>
              <c:numCache>
                <c:formatCode>General</c:formatCode>
                <c:ptCount val="4"/>
                <c:pt idx="0">
                  <c:v>98</c:v>
                </c:pt>
                <c:pt idx="1">
                  <c:v>75</c:v>
                </c:pt>
                <c:pt idx="2">
                  <c:v>164</c:v>
                </c:pt>
                <c:pt idx="3">
                  <c:v>267</c:v>
                </c:pt>
              </c:numCache>
            </c:numRef>
          </c:val>
        </c:ser>
        <c:shape val="cylinder"/>
        <c:axId val="107937792"/>
        <c:axId val="107939328"/>
        <c:axId val="0"/>
      </c:bar3DChart>
      <c:catAx>
        <c:axId val="107937792"/>
        <c:scaling>
          <c:orientation val="minMax"/>
        </c:scaling>
        <c:axPos val="b"/>
        <c:numFmt formatCode="General" sourceLinked="1"/>
        <c:tickLblPos val="nextTo"/>
        <c:crossAx val="107939328"/>
        <c:crosses val="autoZero"/>
        <c:auto val="1"/>
        <c:lblAlgn val="ctr"/>
        <c:lblOffset val="100"/>
      </c:catAx>
      <c:valAx>
        <c:axId val="107939328"/>
        <c:scaling>
          <c:orientation val="minMax"/>
        </c:scaling>
        <c:axPos val="l"/>
        <c:majorGridlines/>
        <c:numFmt formatCode="#,##0" sourceLinked="1"/>
        <c:tickLblPos val="nextTo"/>
        <c:crossAx val="10793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25465015136493"/>
          <c:y val="0.44744996965469708"/>
          <c:w val="0.12244964314337697"/>
          <c:h val="0.21721217280272656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legend>
    <c:plotVisOnly val="1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5400000" scaled="0"/>
    </a:gra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 b="1">
                <a:latin typeface="Arial" pitchFamily="34" charset="0"/>
                <a:cs typeface="Arial" pitchFamily="34" charset="0"/>
              </a:rPr>
              <a:t>Zloženie</a:t>
            </a:r>
            <a:r>
              <a:rPr lang="sk-SK" sz="1000" b="1" baseline="0">
                <a:latin typeface="Arial" pitchFamily="34" charset="0"/>
                <a:cs typeface="Arial" pitchFamily="34" charset="0"/>
              </a:rPr>
              <a:t> počtu </a:t>
            </a:r>
            <a:r>
              <a:rPr lang="sk-SK" sz="1000" b="1">
                <a:latin typeface="Arial" pitchFamily="34" charset="0"/>
                <a:cs typeface="Arial" pitchFamily="34" charset="0"/>
              </a:rPr>
              <a:t>odsúdených podľa stupňov stráženia</a:t>
            </a:r>
          </a:p>
        </c:rich>
      </c:tx>
      <c:layout/>
      <c:spPr>
        <a:solidFill>
          <a:schemeClr val="bg1"/>
        </a:solidFill>
        <a:ln w="25400">
          <a:noFill/>
        </a:ln>
      </c:spPr>
    </c:title>
    <c:view3D>
      <c:rotY val="10"/>
      <c:depthPercent val="10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'2'!$B$2</c:f>
              <c:strCache>
                <c:ptCount val="1"/>
                <c:pt idx="0">
                  <c:v>Mladiství</c:v>
                </c:pt>
              </c:strCache>
            </c:strRef>
          </c:tx>
          <c:cat>
            <c:numRef>
              <c:f>'2'!$A$4:$A$7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'2'!$D$4:$D$7</c:f>
              <c:numCache>
                <c:formatCode>General</c:formatCode>
                <c:ptCount val="4"/>
                <c:pt idx="0">
                  <c:v>107</c:v>
                </c:pt>
                <c:pt idx="1">
                  <c:v>112</c:v>
                </c:pt>
                <c:pt idx="2">
                  <c:v>104</c:v>
                </c:pt>
                <c:pt idx="3">
                  <c:v>102</c:v>
                </c:pt>
              </c:numCache>
            </c:numRef>
          </c:val>
        </c:ser>
        <c:ser>
          <c:idx val="1"/>
          <c:order val="1"/>
          <c:tx>
            <c:strRef>
              <c:f>'2'!$E$2</c:f>
              <c:strCache>
                <c:ptCount val="1"/>
                <c:pt idx="0">
                  <c:v>Minimálny stupeň stráženia</c:v>
                </c:pt>
              </c:strCache>
            </c:strRef>
          </c:tx>
          <c:cat>
            <c:numRef>
              <c:f>'2'!$A$4:$A$7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'2'!$G$4:$G$7</c:f>
              <c:numCache>
                <c:formatCode>#,##0</c:formatCode>
                <c:ptCount val="4"/>
                <c:pt idx="0">
                  <c:v>3254</c:v>
                </c:pt>
                <c:pt idx="1">
                  <c:v>3923</c:v>
                </c:pt>
                <c:pt idx="2">
                  <c:v>4601</c:v>
                </c:pt>
                <c:pt idx="3">
                  <c:v>4870</c:v>
                </c:pt>
              </c:numCache>
            </c:numRef>
          </c:val>
        </c:ser>
        <c:ser>
          <c:idx val="2"/>
          <c:order val="2"/>
          <c:tx>
            <c:strRef>
              <c:f>'2'!$H$2</c:f>
              <c:strCache>
                <c:ptCount val="1"/>
                <c:pt idx="0">
                  <c:v>Stredný stupeň stráženia</c:v>
                </c:pt>
              </c:strCache>
            </c:strRef>
          </c:tx>
          <c:cat>
            <c:numRef>
              <c:f>'2'!$A$4:$A$7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'2'!$J$4:$J$7</c:f>
              <c:numCache>
                <c:formatCode>#,##0</c:formatCode>
                <c:ptCount val="4"/>
                <c:pt idx="0">
                  <c:v>2757</c:v>
                </c:pt>
                <c:pt idx="1">
                  <c:v>3189</c:v>
                </c:pt>
                <c:pt idx="2">
                  <c:v>3384</c:v>
                </c:pt>
                <c:pt idx="3">
                  <c:v>3628</c:v>
                </c:pt>
              </c:numCache>
            </c:numRef>
          </c:val>
        </c:ser>
        <c:ser>
          <c:idx val="3"/>
          <c:order val="3"/>
          <c:tx>
            <c:strRef>
              <c:f>'2'!$K$2</c:f>
              <c:strCache>
                <c:ptCount val="1"/>
                <c:pt idx="0">
                  <c:v>Maximálny stupeň stráženia</c:v>
                </c:pt>
              </c:strCache>
            </c:strRef>
          </c:tx>
          <c:cat>
            <c:numRef>
              <c:f>'2'!$A$4:$A$7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'2'!$M$4:$M$7</c:f>
              <c:numCache>
                <c:formatCode>General</c:formatCode>
                <c:ptCount val="4"/>
                <c:pt idx="0">
                  <c:v>495</c:v>
                </c:pt>
                <c:pt idx="1">
                  <c:v>471</c:v>
                </c:pt>
                <c:pt idx="2">
                  <c:v>478</c:v>
                </c:pt>
                <c:pt idx="3">
                  <c:v>518</c:v>
                </c:pt>
              </c:numCache>
            </c:numRef>
          </c:val>
        </c:ser>
        <c:shape val="cylinder"/>
        <c:axId val="70659456"/>
        <c:axId val="70673536"/>
        <c:axId val="0"/>
      </c:bar3DChart>
      <c:catAx>
        <c:axId val="70659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0673536"/>
        <c:crosses val="autoZero"/>
        <c:auto val="1"/>
        <c:lblAlgn val="ctr"/>
        <c:lblOffset val="100"/>
      </c:catAx>
      <c:valAx>
        <c:axId val="706735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0659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71850872655512"/>
          <c:y val="0.3390435252665378"/>
          <c:w val="0.22154913117612299"/>
          <c:h val="0.30040731260949732"/>
        </c:manualLayout>
      </c:layout>
      <c:spPr>
        <a:solidFill>
          <a:sysClr val="window" lastClr="FFFFFF"/>
        </a:soli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5400000" scaled="0"/>
    </a:gradFill>
  </c:spPr>
  <c:printSettings>
    <c:headerFooter/>
    <c:pageMargins b="0.75000000000000999" l="0.70000000000000062" r="0.70000000000000062" t="0.75000000000000999" header="0.30000000000000032" footer="0.30000000000000032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 b="1" i="0" u="none" strike="noStrike" baseline="0">
                <a:latin typeface="Arial" pitchFamily="34" charset="0"/>
                <a:cs typeface="Arial" pitchFamily="34" charset="0"/>
              </a:rPr>
              <a:t>Psychologické služby poskytované obvineným, odsúdeným, príslušníkom zboru </a:t>
            </a:r>
          </a:p>
          <a:p>
            <a:pPr>
              <a:defRPr/>
            </a:pPr>
            <a:r>
              <a:rPr lang="sk-SK" sz="1000" b="1" i="0" u="none" strike="noStrike" baseline="0">
                <a:latin typeface="Arial" pitchFamily="34" charset="0"/>
                <a:cs typeface="Arial" pitchFamily="34" charset="0"/>
              </a:rPr>
              <a:t>a zamestnancom zboru - skupinové metódy </a:t>
            </a:r>
            <a:endParaRPr lang="sk-SK" sz="1000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92000">
              <a:sysClr val="window" lastClr="FFFFFF"/>
            </a:gs>
          </a:gsLst>
          <a:lin ang="5400000" scaled="0"/>
        </a:gradFill>
      </c:spPr>
    </c:title>
    <c:view3D>
      <c:rAngAx val="1"/>
    </c:view3D>
    <c:sideWall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sideWall>
    <c:backWall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'24'!$B$4</c:f>
              <c:strCache>
                <c:ptCount val="1"/>
                <c:pt idx="0">
                  <c:v>obvinení</c:v>
                </c:pt>
              </c:strCache>
            </c:strRef>
          </c:tx>
          <c:cat>
            <c:strRef>
              <c:f>'24'!$C$2:$F$3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'24'!$C$4:$F$4</c:f>
              <c:numCache>
                <c:formatCode>#,##0</c:formatCode>
                <c:ptCount val="4"/>
                <c:pt idx="0">
                  <c:v>224</c:v>
                </c:pt>
                <c:pt idx="1">
                  <c:v>14</c:v>
                </c:pt>
                <c:pt idx="2">
                  <c:v>0</c:v>
                </c:pt>
                <c:pt idx="3">
                  <c:v>225</c:v>
                </c:pt>
              </c:numCache>
            </c:numRef>
          </c:val>
        </c:ser>
        <c:ser>
          <c:idx val="1"/>
          <c:order val="1"/>
          <c:tx>
            <c:strRef>
              <c:f>'24'!$B$5</c:f>
              <c:strCache>
                <c:ptCount val="1"/>
                <c:pt idx="0">
                  <c:v>odsúdení</c:v>
                </c:pt>
              </c:strCache>
            </c:strRef>
          </c:tx>
          <c:cat>
            <c:strRef>
              <c:f>'24'!$C$2:$F$3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'24'!$C$5:$F$5</c:f>
              <c:numCache>
                <c:formatCode>#,##0</c:formatCode>
                <c:ptCount val="4"/>
                <c:pt idx="0">
                  <c:v>71</c:v>
                </c:pt>
                <c:pt idx="1">
                  <c:v>1401</c:v>
                </c:pt>
                <c:pt idx="2">
                  <c:v>1110</c:v>
                </c:pt>
                <c:pt idx="3">
                  <c:v>178</c:v>
                </c:pt>
              </c:numCache>
            </c:numRef>
          </c:val>
        </c:ser>
        <c:ser>
          <c:idx val="2"/>
          <c:order val="2"/>
          <c:tx>
            <c:strRef>
              <c:f>'24'!$B$6</c:f>
              <c:strCache>
                <c:ptCount val="1"/>
                <c:pt idx="0">
                  <c:v>personál</c:v>
                </c:pt>
              </c:strCache>
            </c:strRef>
          </c:tx>
          <c:cat>
            <c:strRef>
              <c:f>'24'!$C$2:$F$3</c:f>
              <c:strCach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strCache>
            </c:strRef>
          </c:cat>
          <c:val>
            <c:numRef>
              <c:f>'24'!$C$6:$F$6</c:f>
              <c:numCache>
                <c:formatCode>#,##0</c:formatCode>
                <c:ptCount val="4"/>
                <c:pt idx="0">
                  <c:v>105</c:v>
                </c:pt>
                <c:pt idx="1">
                  <c:v>133</c:v>
                </c:pt>
                <c:pt idx="2">
                  <c:v>1199</c:v>
                </c:pt>
                <c:pt idx="3">
                  <c:v>270</c:v>
                </c:pt>
              </c:numCache>
            </c:numRef>
          </c:val>
        </c:ser>
        <c:shape val="cylinder"/>
        <c:axId val="108020480"/>
        <c:axId val="108022016"/>
        <c:axId val="0"/>
      </c:bar3DChart>
      <c:catAx>
        <c:axId val="1080204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022016"/>
        <c:crosses val="autoZero"/>
        <c:auto val="1"/>
        <c:lblAlgn val="ctr"/>
        <c:lblOffset val="100"/>
      </c:catAx>
      <c:valAx>
        <c:axId val="10802201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020480"/>
        <c:crosses val="autoZero"/>
        <c:crossBetween val="between"/>
      </c:valAx>
    </c:plotArea>
    <c:legend>
      <c:legendPos val="r"/>
      <c:layout/>
      <c:spPr>
        <a:gradFill>
          <a:gsLst>
            <a:gs pos="0">
              <a:sysClr val="window" lastClr="FFFFFF">
                <a:lumMod val="85000"/>
              </a:sysClr>
            </a:gs>
            <a:gs pos="92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 sz="1000" b="1">
                <a:latin typeface="Arial" pitchFamily="34" charset="0"/>
                <a:cs typeface="Arial" pitchFamily="34" charset="0"/>
              </a:rPr>
              <a:t>Prehľad o náraste eskort od roku 2008 do roku 2011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 sz="1000" b="1">
                <a:latin typeface="Arial" pitchFamily="34" charset="0"/>
                <a:cs typeface="Arial" pitchFamily="34" charset="0"/>
              </a:rPr>
              <a:t>(okrem eskort na pracoviská)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2"/>
          <c:order val="0"/>
          <c:tx>
            <c:strRef>
              <c:f>'33'!$A$4</c:f>
              <c:strCache>
                <c:ptCount val="1"/>
                <c:pt idx="0">
                  <c:v>eskort</c:v>
                </c:pt>
              </c:strCache>
            </c:strRef>
          </c:tx>
          <c:cat>
            <c:numRef>
              <c:f>'33'!$B$3:$E$3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'33'!$B$4:$E$4</c:f>
              <c:numCache>
                <c:formatCode>#,##0</c:formatCode>
                <c:ptCount val="4"/>
                <c:pt idx="0">
                  <c:v>20952</c:v>
                </c:pt>
                <c:pt idx="1">
                  <c:v>22141</c:v>
                </c:pt>
                <c:pt idx="2">
                  <c:v>26377</c:v>
                </c:pt>
                <c:pt idx="3">
                  <c:v>26897</c:v>
                </c:pt>
              </c:numCache>
            </c:numRef>
          </c:val>
        </c:ser>
        <c:ser>
          <c:idx val="3"/>
          <c:order val="1"/>
          <c:tx>
            <c:strRef>
              <c:f>'33'!$A$5</c:f>
              <c:strCache>
                <c:ptCount val="1"/>
                <c:pt idx="0">
                  <c:v>eskortovaných</c:v>
                </c:pt>
              </c:strCache>
            </c:strRef>
          </c:tx>
          <c:cat>
            <c:numRef>
              <c:f>'33'!$B$3:$E$3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'33'!$B$5:$E$5</c:f>
              <c:numCache>
                <c:formatCode>#,##0</c:formatCode>
                <c:ptCount val="4"/>
                <c:pt idx="0">
                  <c:v>63214</c:v>
                </c:pt>
                <c:pt idx="1">
                  <c:v>71414</c:v>
                </c:pt>
                <c:pt idx="2">
                  <c:v>86105</c:v>
                </c:pt>
                <c:pt idx="3">
                  <c:v>83785</c:v>
                </c:pt>
              </c:numCache>
            </c:numRef>
          </c:val>
        </c:ser>
        <c:ser>
          <c:idx val="4"/>
          <c:order val="2"/>
          <c:tx>
            <c:strRef>
              <c:f>'33'!$A$6</c:f>
              <c:strCache>
                <c:ptCount val="1"/>
                <c:pt idx="0">
                  <c:v>príslušníkov</c:v>
                </c:pt>
              </c:strCache>
            </c:strRef>
          </c:tx>
          <c:cat>
            <c:numRef>
              <c:f>'33'!$B$3:$E$3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'33'!$B$6:$E$6</c:f>
              <c:numCache>
                <c:formatCode>#,##0</c:formatCode>
                <c:ptCount val="4"/>
                <c:pt idx="0">
                  <c:v>65452</c:v>
                </c:pt>
                <c:pt idx="1">
                  <c:v>72678</c:v>
                </c:pt>
                <c:pt idx="2">
                  <c:v>80003</c:v>
                </c:pt>
                <c:pt idx="3">
                  <c:v>82085</c:v>
                </c:pt>
              </c:numCache>
            </c:numRef>
          </c:val>
        </c:ser>
        <c:shape val="cylinder"/>
        <c:axId val="108315392"/>
        <c:axId val="108316928"/>
        <c:axId val="0"/>
      </c:bar3DChart>
      <c:catAx>
        <c:axId val="1083153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316928"/>
        <c:crosses val="autoZero"/>
        <c:auto val="1"/>
        <c:lblAlgn val="ctr"/>
        <c:lblOffset val="100"/>
      </c:catAx>
      <c:valAx>
        <c:axId val="10831692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315392"/>
        <c:crosses val="autoZero"/>
        <c:crossBetween val="between"/>
      </c:valAx>
    </c:plotArea>
    <c:legend>
      <c:legendPos val="r"/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% zamestnanosti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</a:gradFill>
        <a:ln w="25400">
          <a:noFill/>
        </a:ln>
      </c:spPr>
    </c:title>
    <c:view3D>
      <c:perspective val="30"/>
    </c:view3D>
    <c:side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sideWall>
    <c:back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3655056402973765E-2"/>
          <c:y val="0.16095238095238248"/>
          <c:w val="0.92606844434300783"/>
          <c:h val="0.7133333333333336"/>
        </c:manualLayout>
      </c:layout>
      <c:bar3DChart>
        <c:barDir val="col"/>
        <c:grouping val="clustered"/>
        <c:ser>
          <c:idx val="0"/>
          <c:order val="0"/>
          <c:tx>
            <c:v>% zamestnanosti</c:v>
          </c:tx>
          <c:spPr>
            <a:solidFill>
              <a:srgbClr val="FF99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5882984433709019E-3"/>
                  <c:y val="9.1428571428571415E-2"/>
                </c:manualLayout>
              </c:layout>
              <c:showVal val="1"/>
            </c:dLbl>
            <c:dLbl>
              <c:idx val="1"/>
              <c:layout>
                <c:manualLayout>
                  <c:x val="1.2882447665056381E-2"/>
                  <c:y val="9.1428571428571415E-2"/>
                </c:manualLayout>
              </c:layout>
              <c:showVal val="1"/>
            </c:dLbl>
            <c:dLbl>
              <c:idx val="2"/>
              <c:layout>
                <c:manualLayout>
                  <c:x val="1.2882447665056381E-2"/>
                  <c:y val="8.7619047619047624E-2"/>
                </c:manualLayout>
              </c:layout>
              <c:showVal val="1"/>
            </c:dLbl>
            <c:dLbl>
              <c:idx val="3"/>
              <c:layout>
                <c:manualLayout>
                  <c:x val="1.073537305421364E-2"/>
                  <c:y val="9.5238095238095247E-2"/>
                </c:manualLayout>
              </c:layout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'38'!$Q$5:$T$5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'38'!$Q$6:$T$6</c:f>
              <c:numCache>
                <c:formatCode>General</c:formatCode>
                <c:ptCount val="4"/>
                <c:pt idx="0">
                  <c:v>76.58</c:v>
                </c:pt>
                <c:pt idx="1">
                  <c:v>69.77</c:v>
                </c:pt>
                <c:pt idx="2">
                  <c:v>63.27</c:v>
                </c:pt>
                <c:pt idx="3" formatCode="#,##0.00">
                  <c:v>61.95</c:v>
                </c:pt>
              </c:numCache>
            </c:numRef>
          </c:val>
        </c:ser>
        <c:shape val="cylinder"/>
        <c:axId val="108567168"/>
        <c:axId val="108568960"/>
        <c:axId val="0"/>
      </c:bar3DChart>
      <c:catAx>
        <c:axId val="1085671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8568960"/>
        <c:crosses val="autoZero"/>
        <c:auto val="1"/>
        <c:lblAlgn val="ctr"/>
        <c:lblOffset val="100"/>
        <c:tickLblSkip val="1"/>
        <c:tickMarkSkip val="1"/>
      </c:catAx>
      <c:valAx>
        <c:axId val="1085689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8567168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99" r="0.75000000000000699" t="1" header="0.49212598450000344" footer="0.49212598450000344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Priemerná hodinová pracovná odmena zaradených do práce (€)</a:t>
            </a:r>
          </a:p>
        </c:rich>
      </c:tx>
      <c:layout>
        <c:manualLayout>
          <c:xMode val="edge"/>
          <c:yMode val="edge"/>
          <c:x val="0.15876733254002898"/>
          <c:y val="3.39943342776204E-2"/>
        </c:manualLayout>
      </c:layout>
      <c:spPr>
        <a:gradFill flip="none" rotWithShape="1"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  <a:tileRect/>
        </a:gradFill>
        <a:ln w="25400">
          <a:noFill/>
        </a:ln>
      </c:spPr>
    </c:title>
    <c:view3D>
      <c:perspective val="30"/>
    </c:view3D>
    <c:side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sideWall>
    <c:back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703927492447242E-2"/>
          <c:y val="0.14447592067988668"/>
          <c:w val="0.84041001631553391"/>
          <c:h val="0.73087818696884543"/>
        </c:manualLayout>
      </c:layout>
      <c:bar3DChart>
        <c:barDir val="col"/>
        <c:grouping val="clustered"/>
        <c:ser>
          <c:idx val="0"/>
          <c:order val="0"/>
          <c:tx>
            <c:v>Priem. hod. zárobok v €</c:v>
          </c:tx>
          <c:spPr>
            <a:solidFill>
              <a:srgbClr val="99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008127860678521E-2"/>
                  <c:y val="7.176581680830979E-2"/>
                </c:manualLayout>
              </c:layout>
              <c:showVal val="1"/>
            </c:dLbl>
            <c:dLbl>
              <c:idx val="1"/>
              <c:layout>
                <c:manualLayout>
                  <c:x val="1.3008127860678521E-2"/>
                  <c:y val="7.9320113314447924E-2"/>
                </c:manualLayout>
              </c:layout>
              <c:showVal val="1"/>
            </c:dLbl>
            <c:dLbl>
              <c:idx val="2"/>
              <c:layout>
                <c:manualLayout>
                  <c:x val="1.5176149170791497E-2"/>
                  <c:y val="9.8205854579793514E-2"/>
                </c:manualLayout>
              </c:layout>
              <c:showVal val="1"/>
            </c:dLbl>
            <c:dLbl>
              <c:idx val="3"/>
              <c:layout>
                <c:manualLayout>
                  <c:x val="1.5176149170791497E-2"/>
                  <c:y val="9.0651558073655408E-2"/>
                </c:manualLayout>
              </c:layout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'38'!$Q$5:$T$5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'38'!$Q$8:$T$8</c:f>
              <c:numCache>
                <c:formatCode>#,##0.00</c:formatCode>
                <c:ptCount val="4"/>
                <c:pt idx="0">
                  <c:v>0.67</c:v>
                </c:pt>
                <c:pt idx="1">
                  <c:v>0.7</c:v>
                </c:pt>
                <c:pt idx="2">
                  <c:v>0.71</c:v>
                </c:pt>
                <c:pt idx="3">
                  <c:v>0.71</c:v>
                </c:pt>
              </c:numCache>
            </c:numRef>
          </c:val>
        </c:ser>
        <c:dLbls>
          <c:showVal val="1"/>
        </c:dLbls>
        <c:gapWidth val="100"/>
        <c:shape val="cylinder"/>
        <c:axId val="108728704"/>
        <c:axId val="108730240"/>
        <c:axId val="0"/>
      </c:bar3DChart>
      <c:catAx>
        <c:axId val="108728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8730240"/>
        <c:crosses val="autoZero"/>
        <c:auto val="1"/>
        <c:lblAlgn val="ctr"/>
        <c:lblOffset val="100"/>
        <c:tickLblSkip val="1"/>
        <c:tickMarkSkip val="1"/>
      </c:catAx>
      <c:valAx>
        <c:axId val="108730240"/>
        <c:scaling>
          <c:orientation val="minMax"/>
        </c:scaling>
        <c:axPos val="l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8728704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99" r="0.75000000000000699" t="1" header="0.49212598450000344" footer="0.49212598450000344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Počet väznených osôb zaradených do práce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 flip="none" rotWithShape="1"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  <a:tileRect/>
        </a:gradFill>
      </c:spPr>
    </c:title>
    <c:view3D>
      <c:depthPercent val="100"/>
      <c:perspective val="30"/>
    </c:view3D>
    <c:sideWall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</c:spPr>
    </c:sideWall>
    <c:backWall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</c:spPr>
    </c:backWall>
    <c:plotArea>
      <c:layout>
        <c:manualLayout>
          <c:layoutTarget val="inner"/>
          <c:xMode val="edge"/>
          <c:yMode val="edge"/>
          <c:x val="0.10015507436570428"/>
          <c:y val="0.14630523643560991"/>
          <c:w val="0.86928937007874063"/>
          <c:h val="0.74412288627856515"/>
        </c:manualLayout>
      </c:layout>
      <c:bar3DChart>
        <c:barDir val="col"/>
        <c:grouping val="clustered"/>
        <c:ser>
          <c:idx val="1"/>
          <c:order val="0"/>
          <c:dLbls>
            <c:dLbl>
              <c:idx val="0"/>
              <c:layout>
                <c:manualLayout>
                  <c:x val="8.333375803752683E-3"/>
                  <c:y val="9.4625068710944615E-2"/>
                </c:manualLayout>
              </c:layout>
              <c:showVal val="1"/>
            </c:dLbl>
            <c:dLbl>
              <c:idx val="1"/>
              <c:layout>
                <c:manualLayout>
                  <c:x val="1.2944983818770227E-2"/>
                  <c:y val="8.6720891882264728E-2"/>
                </c:manualLayout>
              </c:layout>
              <c:showVal val="1"/>
            </c:dLbl>
            <c:dLbl>
              <c:idx val="2"/>
              <c:layout>
                <c:manualLayout>
                  <c:x val="1.0787316633964442E-2"/>
                  <c:y val="8.6720891882264728E-2"/>
                </c:manualLayout>
              </c:layout>
              <c:showVal val="1"/>
            </c:dLbl>
            <c:dLbl>
              <c:idx val="3"/>
              <c:layout>
                <c:manualLayout>
                  <c:x val="1.2944983818770227E-2"/>
                  <c:y val="7.9494150892075732E-2"/>
                </c:manualLayout>
              </c:layout>
              <c:showVal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'38'!$Q$9:$T$9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'38'!$Q$10:$T$10</c:f>
              <c:numCache>
                <c:formatCode>#,##0</c:formatCode>
                <c:ptCount val="4"/>
                <c:pt idx="0">
                  <c:v>3979</c:v>
                </c:pt>
                <c:pt idx="1">
                  <c:v>3848</c:v>
                </c:pt>
                <c:pt idx="2">
                  <c:v>4057</c:v>
                </c:pt>
                <c:pt idx="3">
                  <c:v>4177</c:v>
                </c:pt>
              </c:numCache>
            </c:numRef>
          </c:val>
        </c:ser>
        <c:shape val="cylinder"/>
        <c:axId val="108767104"/>
        <c:axId val="108768640"/>
        <c:axId val="0"/>
      </c:bar3DChart>
      <c:catAx>
        <c:axId val="108767104"/>
        <c:scaling>
          <c:orientation val="minMax"/>
        </c:scaling>
        <c:axPos val="b"/>
        <c:numFmt formatCode="General" sourceLinked="1"/>
        <c:tickLblPos val="nextTo"/>
        <c:crossAx val="108768640"/>
        <c:crosses val="autoZero"/>
        <c:auto val="1"/>
        <c:lblAlgn val="ctr"/>
        <c:lblOffset val="100"/>
      </c:catAx>
      <c:valAx>
        <c:axId val="108768640"/>
        <c:scaling>
          <c:orientation val="minMax"/>
        </c:scaling>
        <c:axPos val="l"/>
        <c:majorGridlines/>
        <c:numFmt formatCode="#,##0" sourceLinked="1"/>
        <c:tickLblPos val="nextTo"/>
        <c:crossAx val="108767104"/>
        <c:crosses val="autoZero"/>
        <c:crossBetween val="between"/>
      </c:valAx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skupina A</c:v>
          </c:tx>
          <c:cat>
            <c:numRef>
              <c:f>'VIII-zdr.star.-39'!$C$4:$F$4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'VIII-zdr.star.-39'!$C$5:$F$5</c:f>
              <c:numCache>
                <c:formatCode>General</c:formatCode>
                <c:ptCount val="4"/>
                <c:pt idx="0">
                  <c:v>94.82</c:v>
                </c:pt>
                <c:pt idx="1">
                  <c:v>94.39</c:v>
                </c:pt>
                <c:pt idx="2">
                  <c:v>95.19</c:v>
                </c:pt>
                <c:pt idx="3">
                  <c:v>95.14</c:v>
                </c:pt>
              </c:numCache>
            </c:numRef>
          </c:val>
        </c:ser>
        <c:ser>
          <c:idx val="1"/>
          <c:order val="1"/>
          <c:tx>
            <c:v>skupina C</c:v>
          </c:tx>
          <c:cat>
            <c:numRef>
              <c:f>'VIII-zdr.star.-39'!$C$4:$F$4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'VIII-zdr.star.-39'!$C$6:$F$6</c:f>
              <c:numCache>
                <c:formatCode>General</c:formatCode>
                <c:ptCount val="4"/>
                <c:pt idx="0">
                  <c:v>5.16</c:v>
                </c:pt>
                <c:pt idx="1">
                  <c:v>5.61</c:v>
                </c:pt>
                <c:pt idx="2">
                  <c:v>4.76</c:v>
                </c:pt>
                <c:pt idx="3">
                  <c:v>4.8</c:v>
                </c:pt>
              </c:numCache>
            </c:numRef>
          </c:val>
        </c:ser>
        <c:ser>
          <c:idx val="2"/>
          <c:order val="2"/>
          <c:tx>
            <c:v>skupina D</c:v>
          </c:tx>
          <c:cat>
            <c:numRef>
              <c:f>'VIII-zdr.star.-39'!$C$4:$F$4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'VIII-zdr.star.-39'!$C$7:$F$7</c:f>
              <c:numCache>
                <c:formatCode>#,##0.00</c:formatCode>
                <c:ptCount val="4"/>
                <c:pt idx="0" formatCode="General">
                  <c:v>0.02</c:v>
                </c:pt>
                <c:pt idx="1">
                  <c:v>0</c:v>
                </c:pt>
                <c:pt idx="2">
                  <c:v>0.05</c:v>
                </c:pt>
                <c:pt idx="3" formatCode="General">
                  <c:v>0.05</c:v>
                </c:pt>
              </c:numCache>
            </c:numRef>
          </c:val>
        </c:ser>
        <c:gapWidth val="96"/>
        <c:shape val="cylinder"/>
        <c:axId val="108827776"/>
        <c:axId val="108829312"/>
        <c:axId val="0"/>
      </c:bar3DChart>
      <c:catAx>
        <c:axId val="108827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829312"/>
        <c:crosses val="autoZero"/>
        <c:auto val="1"/>
        <c:lblAlgn val="ctr"/>
        <c:lblOffset val="100"/>
      </c:catAx>
      <c:valAx>
        <c:axId val="1088293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82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"/>
          <c:y val="0.33632360637001191"/>
          <c:w val="0.17647058823529421"/>
          <c:h val="0.32287066211521409"/>
        </c:manualLayout>
      </c:layout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autoTitleDeleted val="1"/>
    <c:view3D>
      <c:depthPercent val="100"/>
      <c:rAngAx val="1"/>
    </c:view3D>
    <c:plotArea>
      <c:layout>
        <c:manualLayout>
          <c:layoutTarget val="inner"/>
          <c:xMode val="edge"/>
          <c:yMode val="edge"/>
          <c:x val="0.11611374407583108"/>
          <c:y val="0.12091606196284289"/>
          <c:w val="0.87203791469194314"/>
          <c:h val="0.6781071483711596"/>
        </c:manualLayout>
      </c:layout>
      <c:bar3DChart>
        <c:barDir val="col"/>
        <c:grouping val="clustered"/>
        <c:ser>
          <c:idx val="0"/>
          <c:order val="0"/>
          <c:tx>
            <c:strRef>
              <c:f>'VIII-zdr.star.-39'!$B$13</c:f>
              <c:strCache>
                <c:ptCount val="1"/>
                <c:pt idx="0">
                  <c:v>Počet ošetrených a vyšetrených</c:v>
                </c:pt>
              </c:strCache>
            </c:strRef>
          </c:tx>
          <c:dLbls>
            <c:dLbl>
              <c:idx val="0"/>
              <c:layout>
                <c:manualLayout>
                  <c:x val="9.3894272274414065E-3"/>
                  <c:y val="-3.9800995024875878E-2"/>
                </c:manualLayout>
              </c:layout>
              <c:showVal val="1"/>
            </c:dLbl>
            <c:dLbl>
              <c:idx val="1"/>
              <c:layout>
                <c:manualLayout>
                  <c:x val="9.389673675569369E-3"/>
                  <c:y val="-2.9850746268656716E-2"/>
                </c:manualLayout>
              </c:layout>
              <c:showVal val="1"/>
            </c:dLbl>
            <c:dLbl>
              <c:idx val="2"/>
              <c:layout>
                <c:manualLayout>
                  <c:x val="6.2597824503795516E-3"/>
                  <c:y val="-2.9850746268656716E-2"/>
                </c:manualLayout>
              </c:layout>
              <c:showVal val="1"/>
            </c:dLbl>
            <c:dLbl>
              <c:idx val="3"/>
              <c:layout>
                <c:manualLayout>
                  <c:x val="9.389673675569369E-3"/>
                  <c:y val="-3.4825870646766212E-2"/>
                </c:manualLayout>
              </c:layout>
              <c:showVal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'VIII-zdr.star.-39'!$C$12:$F$12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'VIII-zdr.star.-39'!$C$13:$F$13</c:f>
              <c:numCache>
                <c:formatCode>#,##0</c:formatCode>
                <c:ptCount val="4"/>
                <c:pt idx="0">
                  <c:v>28511</c:v>
                </c:pt>
                <c:pt idx="1">
                  <c:v>30078</c:v>
                </c:pt>
                <c:pt idx="2">
                  <c:v>27876</c:v>
                </c:pt>
                <c:pt idx="3">
                  <c:v>28477</c:v>
                </c:pt>
              </c:numCache>
            </c:numRef>
          </c:val>
        </c:ser>
        <c:shape val="cylinder"/>
        <c:axId val="108989056"/>
        <c:axId val="109003136"/>
        <c:axId val="0"/>
      </c:bar3DChart>
      <c:catAx>
        <c:axId val="1089890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9003136"/>
        <c:crosses val="autoZero"/>
        <c:auto val="1"/>
        <c:lblAlgn val="ctr"/>
        <c:lblOffset val="100"/>
      </c:catAx>
      <c:valAx>
        <c:axId val="10900313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898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Počet ošetrených a vyšetrených príslušníkov v stomatologických ambulanciách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</a:gradFill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'40'!$A$5</c:f>
              <c:strCache>
                <c:ptCount val="1"/>
                <c:pt idx="0">
                  <c:v>Počet ošetrených a vyšetrených</c:v>
                </c:pt>
              </c:strCache>
            </c:strRef>
          </c:tx>
          <c:cat>
            <c:numRef>
              <c:f>'40'!$C$4:$F$4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'40'!$C$5:$F$5</c:f>
              <c:numCache>
                <c:formatCode>#,##0</c:formatCode>
                <c:ptCount val="4"/>
                <c:pt idx="0">
                  <c:v>4269</c:v>
                </c:pt>
                <c:pt idx="1">
                  <c:v>5210</c:v>
                </c:pt>
                <c:pt idx="2">
                  <c:v>5980</c:v>
                </c:pt>
                <c:pt idx="3">
                  <c:v>2273</c:v>
                </c:pt>
              </c:numCache>
            </c:numRef>
          </c:val>
        </c:ser>
        <c:shape val="cylinder"/>
        <c:axId val="109076480"/>
        <c:axId val="109078016"/>
        <c:axId val="0"/>
      </c:bar3DChart>
      <c:catAx>
        <c:axId val="109076480"/>
        <c:scaling>
          <c:orientation val="minMax"/>
        </c:scaling>
        <c:axPos val="b"/>
        <c:numFmt formatCode="General" sourceLinked="1"/>
        <c:tickLblPos val="nextTo"/>
        <c:crossAx val="109078016"/>
        <c:crosses val="autoZero"/>
        <c:auto val="1"/>
        <c:lblAlgn val="ctr"/>
        <c:lblOffset val="100"/>
      </c:catAx>
      <c:valAx>
        <c:axId val="10907801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907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Prehľad činnosti </a:t>
            </a:r>
          </a:p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stomatologických laboratórií - počty zubných protéz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</a:gradFill>
      </c:sp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rgbClr val="EEECE1">
                <a:lumMod val="75000"/>
              </a:srgbClr>
            </a:solidFill>
          </c:spPr>
          <c:dPt>
            <c:idx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multiLvlStrRef>
              <c:f>'40'!$A$15:$H$16</c:f>
              <c:multiLvlStrCache>
                <c:ptCount val="8"/>
                <c:lvl>
                  <c:pt idx="0">
                    <c:v>Snímacie</c:v>
                  </c:pt>
                  <c:pt idx="1">
                    <c:v>Fixné</c:v>
                  </c:pt>
                  <c:pt idx="2">
                    <c:v>Opravy</c:v>
                  </c:pt>
                  <c:pt idx="3">
                    <c:v>RTG</c:v>
                  </c:pt>
                  <c:pt idx="4">
                    <c:v>Snímacie</c:v>
                  </c:pt>
                  <c:pt idx="5">
                    <c:v>Fixné</c:v>
                  </c:pt>
                  <c:pt idx="6">
                    <c:v>Opravy</c:v>
                  </c:pt>
                  <c:pt idx="7">
                    <c:v>RTG</c:v>
                  </c:pt>
                </c:lvl>
                <c:lvl>
                  <c:pt idx="0">
                    <c:v>Príslušníci</c:v>
                  </c:pt>
                  <c:pt idx="4">
                    <c:v>Obvinení, odsúdení</c:v>
                  </c:pt>
                </c:lvl>
              </c:multiLvlStrCache>
            </c:multiLvlStrRef>
          </c:cat>
          <c:val>
            <c:numRef>
              <c:f>'40'!$A$17:$H$17</c:f>
              <c:numCache>
                <c:formatCode>General</c:formatCode>
                <c:ptCount val="8"/>
                <c:pt idx="0">
                  <c:v>47</c:v>
                </c:pt>
                <c:pt idx="1">
                  <c:v>26</c:v>
                </c:pt>
                <c:pt idx="2">
                  <c:v>32</c:v>
                </c:pt>
                <c:pt idx="3">
                  <c:v>62</c:v>
                </c:pt>
                <c:pt idx="4">
                  <c:v>297</c:v>
                </c:pt>
                <c:pt idx="5">
                  <c:v>62</c:v>
                </c:pt>
                <c:pt idx="6">
                  <c:v>50</c:v>
                </c:pt>
                <c:pt idx="7">
                  <c:v>531</c:v>
                </c:pt>
              </c:numCache>
            </c:numRef>
          </c:val>
        </c:ser>
        <c:shape val="cylinder"/>
        <c:axId val="109107072"/>
        <c:axId val="109108608"/>
        <c:axId val="0"/>
      </c:bar3DChart>
      <c:catAx>
        <c:axId val="109107072"/>
        <c:scaling>
          <c:orientation val="minMax"/>
        </c:scaling>
        <c:axPos val="b"/>
        <c:tickLblPos val="nextTo"/>
        <c:crossAx val="109108608"/>
        <c:crosses val="autoZero"/>
        <c:auto val="1"/>
        <c:lblAlgn val="ctr"/>
        <c:lblOffset val="100"/>
      </c:catAx>
      <c:valAx>
        <c:axId val="109108608"/>
        <c:scaling>
          <c:orientation val="minMax"/>
        </c:scaling>
        <c:axPos val="l"/>
        <c:majorGridlines/>
        <c:numFmt formatCode="General" sourceLinked="1"/>
        <c:tickLblPos val="nextTo"/>
        <c:crossAx val="109107072"/>
        <c:crosses val="autoZero"/>
        <c:crossBetween val="between"/>
      </c:valAx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autoTitleDeleted val="1"/>
    <c:view3D>
      <c:depthPercent val="100"/>
      <c:rAngAx val="1"/>
    </c:view3D>
    <c:plotArea>
      <c:layout>
        <c:manualLayout>
          <c:layoutTarget val="inner"/>
          <c:xMode val="edge"/>
          <c:yMode val="edge"/>
          <c:x val="0.11010958484204048"/>
          <c:y val="7.1895424836602204E-2"/>
          <c:w val="0.83276243222705515"/>
          <c:h val="0.7825165971900514"/>
        </c:manualLayout>
      </c:layout>
      <c:bar3DChart>
        <c:barDir val="col"/>
        <c:grouping val="clustered"/>
        <c:ser>
          <c:idx val="1"/>
          <c:order val="0"/>
          <c:dLbls>
            <c:dLbl>
              <c:idx val="0"/>
              <c:layout>
                <c:manualLayout>
                  <c:x val="9.473060982830071E-3"/>
                  <c:y val="0.11764705882352942"/>
                </c:manualLayout>
              </c:layout>
              <c:showVal val="1"/>
            </c:dLbl>
            <c:dLbl>
              <c:idx val="1"/>
              <c:layout>
                <c:manualLayout>
                  <c:x val="9.473060982830071E-3"/>
                  <c:y val="0.14379084967320271"/>
                </c:manualLayout>
              </c:layout>
              <c:showVal val="1"/>
            </c:dLbl>
            <c:dLbl>
              <c:idx val="2"/>
              <c:layout>
                <c:manualLayout>
                  <c:x val="1.1841326228537796E-2"/>
                  <c:y val="0.13071895424836621"/>
                </c:manualLayout>
              </c:layout>
              <c:showVal val="1"/>
            </c:dLbl>
            <c:dLbl>
              <c:idx val="3"/>
              <c:layout>
                <c:manualLayout>
                  <c:x val="1.1841326228537796E-2"/>
                  <c:y val="0.13725490196078433"/>
                </c:manualLayout>
              </c:layout>
              <c:showVal val="1"/>
            </c:dLbl>
            <c:spPr>
              <a:solidFill>
                <a:schemeClr val="bg1"/>
              </a:solidFill>
            </c:spPr>
            <c:showVal val="1"/>
          </c:dLbls>
          <c:cat>
            <c:numRef>
              <c:f>'42'!$A$3:$A$6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'42'!$B$3:$B$6</c:f>
              <c:numCache>
                <c:formatCode>General</c:formatCode>
                <c:ptCount val="4"/>
                <c:pt idx="0">
                  <c:v>784</c:v>
                </c:pt>
                <c:pt idx="1">
                  <c:v>895</c:v>
                </c:pt>
                <c:pt idx="2">
                  <c:v>876</c:v>
                </c:pt>
                <c:pt idx="3">
                  <c:v>921</c:v>
                </c:pt>
              </c:numCache>
            </c:numRef>
          </c:val>
        </c:ser>
        <c:shape val="cylinder"/>
        <c:axId val="109180032"/>
        <c:axId val="109181568"/>
        <c:axId val="0"/>
      </c:bar3DChart>
      <c:catAx>
        <c:axId val="1091800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9181568"/>
        <c:crosses val="autoZero"/>
        <c:auto val="1"/>
        <c:lblAlgn val="ctr"/>
        <c:lblOffset val="100"/>
      </c:catAx>
      <c:valAx>
        <c:axId val="10918156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918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style val="26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Počet obvinených a odsúdených cudzincov k 31.12.2011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7.9947835674145762E-2"/>
          <c:y val="0.17098928850110115"/>
          <c:w val="0.77167180904895094"/>
          <c:h val="0.7487405831027909"/>
        </c:manualLayout>
      </c:layout>
      <c:bar3DChart>
        <c:barDir val="col"/>
        <c:grouping val="clustered"/>
        <c:ser>
          <c:idx val="0"/>
          <c:order val="0"/>
          <c:tx>
            <c:strRef>
              <c:f>'3'!$D$3</c:f>
              <c:strCache>
                <c:ptCount val="1"/>
                <c:pt idx="0">
                  <c:v>Obvinení</c:v>
                </c:pt>
              </c:strCache>
            </c:strRef>
          </c:tx>
          <c:cat>
            <c:numRef>
              <c:f>'3'!$B$4:$B$7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'3'!$D$4:$D$7</c:f>
              <c:numCache>
                <c:formatCode>General</c:formatCode>
                <c:ptCount val="4"/>
                <c:pt idx="0">
                  <c:v>68</c:v>
                </c:pt>
                <c:pt idx="1">
                  <c:v>100</c:v>
                </c:pt>
                <c:pt idx="2">
                  <c:v>101</c:v>
                </c:pt>
                <c:pt idx="3">
                  <c:v>89</c:v>
                </c:pt>
              </c:numCache>
            </c:numRef>
          </c:val>
        </c:ser>
        <c:ser>
          <c:idx val="1"/>
          <c:order val="1"/>
          <c:tx>
            <c:strRef>
              <c:f>'3'!$F$3</c:f>
              <c:strCache>
                <c:ptCount val="1"/>
                <c:pt idx="0">
                  <c:v>Odsúdení</c:v>
                </c:pt>
              </c:strCache>
            </c:strRef>
          </c:tx>
          <c:cat>
            <c:numRef>
              <c:f>'3'!$B$4:$B$7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'3'!$F$4:$F$7</c:f>
              <c:numCache>
                <c:formatCode>General</c:formatCode>
                <c:ptCount val="4"/>
                <c:pt idx="0">
                  <c:v>78</c:v>
                </c:pt>
                <c:pt idx="1">
                  <c:v>68</c:v>
                </c:pt>
                <c:pt idx="2">
                  <c:v>96</c:v>
                </c:pt>
                <c:pt idx="3">
                  <c:v>105</c:v>
                </c:pt>
              </c:numCache>
            </c:numRef>
          </c:val>
        </c:ser>
        <c:ser>
          <c:idx val="2"/>
          <c:order val="2"/>
          <c:tx>
            <c:strRef>
              <c:f>'3'!$H$3</c:f>
              <c:strCache>
                <c:ptCount val="1"/>
                <c:pt idx="0">
                  <c:v>SPOLU</c:v>
                </c:pt>
              </c:strCache>
            </c:strRef>
          </c:tx>
          <c:cat>
            <c:numRef>
              <c:f>'3'!$B$4:$B$7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'3'!$H$4:$H$7</c:f>
              <c:numCache>
                <c:formatCode>General</c:formatCode>
                <c:ptCount val="4"/>
                <c:pt idx="0">
                  <c:v>146</c:v>
                </c:pt>
                <c:pt idx="1">
                  <c:v>168</c:v>
                </c:pt>
                <c:pt idx="2">
                  <c:v>197</c:v>
                </c:pt>
                <c:pt idx="3">
                  <c:v>194</c:v>
                </c:pt>
              </c:numCache>
            </c:numRef>
          </c:val>
        </c:ser>
        <c:shape val="cylinder"/>
        <c:axId val="70691840"/>
        <c:axId val="70710016"/>
        <c:axId val="0"/>
      </c:bar3DChart>
      <c:catAx>
        <c:axId val="70691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0710016"/>
        <c:crosses val="autoZero"/>
        <c:auto val="1"/>
        <c:lblAlgn val="ctr"/>
        <c:lblOffset val="100"/>
      </c:catAx>
      <c:valAx>
        <c:axId val="7071001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0691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1"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999" l="0.70000000000000062" r="0.70000000000000062" t="0.75000000000000999" header="0.30000000000000032" footer="0.30000000000000032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'42'!$A$13</c:f>
              <c:strCache>
                <c:ptCount val="1"/>
                <c:pt idx="0">
                  <c:v>Leopoldov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'42'!$B$13:$E$13</c:f>
              <c:numCache>
                <c:formatCode>General</c:formatCode>
                <c:ptCount val="4"/>
                <c:pt idx="0">
                  <c:v>85</c:v>
                </c:pt>
                <c:pt idx="1">
                  <c:v>87</c:v>
                </c:pt>
                <c:pt idx="2">
                  <c:v>106</c:v>
                </c:pt>
                <c:pt idx="3">
                  <c:v>81</c:v>
                </c:pt>
              </c:numCache>
            </c:numRef>
          </c:val>
        </c:ser>
        <c:ser>
          <c:idx val="1"/>
          <c:order val="1"/>
          <c:tx>
            <c:strRef>
              <c:f>'42'!$A$14</c:f>
              <c:strCache>
                <c:ptCount val="1"/>
                <c:pt idx="0">
                  <c:v>Trenčín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'42'!$B$14:$E$14</c:f>
              <c:numCache>
                <c:formatCode>General</c:formatCode>
                <c:ptCount val="4"/>
                <c:pt idx="0">
                  <c:v>122</c:v>
                </c:pt>
                <c:pt idx="1">
                  <c:v>81</c:v>
                </c:pt>
                <c:pt idx="2">
                  <c:v>143</c:v>
                </c:pt>
                <c:pt idx="3">
                  <c:v>93</c:v>
                </c:pt>
              </c:numCache>
            </c:numRef>
          </c:val>
        </c:ser>
        <c:ser>
          <c:idx val="2"/>
          <c:order val="2"/>
          <c:tx>
            <c:strRef>
              <c:f>'42'!$A$15</c:f>
              <c:strCache>
                <c:ptCount val="1"/>
                <c:pt idx="0">
                  <c:v>Košice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'42'!$B$15:$E$15</c:f>
              <c:numCache>
                <c:formatCode>General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32</c:v>
                </c:pt>
                <c:pt idx="3">
                  <c:v>32</c:v>
                </c:pt>
              </c:numCache>
            </c:numRef>
          </c:val>
        </c:ser>
        <c:ser>
          <c:idx val="3"/>
          <c:order val="3"/>
          <c:tx>
            <c:strRef>
              <c:f>'42'!$A$16</c:f>
              <c:strCache>
                <c:ptCount val="1"/>
                <c:pt idx="0">
                  <c:v>Hrnčiarovce n/P.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'42'!$B$16:$E$16</c:f>
              <c:numCache>
                <c:formatCode>General</c:formatCode>
                <c:ptCount val="4"/>
                <c:pt idx="0">
                  <c:v>202</c:v>
                </c:pt>
                <c:pt idx="1">
                  <c:v>165</c:v>
                </c:pt>
                <c:pt idx="2">
                  <c:v>157</c:v>
                </c:pt>
                <c:pt idx="3">
                  <c:v>146</c:v>
                </c:pt>
              </c:numCache>
            </c:numRef>
          </c:val>
        </c:ser>
        <c:shape val="cylinder"/>
        <c:axId val="109887872"/>
        <c:axId val="109889408"/>
        <c:axId val="0"/>
      </c:bar3DChart>
      <c:catAx>
        <c:axId val="1098878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9889408"/>
        <c:crosses val="autoZero"/>
        <c:auto val="1"/>
        <c:lblAlgn val="ctr"/>
        <c:lblOffset val="100"/>
      </c:catAx>
      <c:valAx>
        <c:axId val="10988940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09887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Priemerné evidenčné počty pracovníkov ZVJS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chemeClr val="accent1">
                <a:lumMod val="20000"/>
                <a:lumOff val="80000"/>
              </a:scheme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'IX.Personal-44'!$K$3</c:f>
              <c:strCache>
                <c:ptCount val="1"/>
                <c:pt idx="0">
                  <c:v>príslušníci</c:v>
                </c:pt>
              </c:strCache>
            </c:strRef>
          </c:tx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'IX.Personal-44'!$G$2:$J$2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'IX.Personal-44'!$G$3:$J$3</c:f>
              <c:numCache>
                <c:formatCode>#,##0.0</c:formatCode>
                <c:ptCount val="4"/>
                <c:pt idx="0">
                  <c:v>4402.1000000000004</c:v>
                </c:pt>
                <c:pt idx="1">
                  <c:v>4447.5</c:v>
                </c:pt>
                <c:pt idx="2">
                  <c:v>4401</c:v>
                </c:pt>
                <c:pt idx="3">
                  <c:v>4440.8999999999996</c:v>
                </c:pt>
              </c:numCache>
            </c:numRef>
          </c:val>
        </c:ser>
        <c:ser>
          <c:idx val="1"/>
          <c:order val="1"/>
          <c:tx>
            <c:strRef>
              <c:f>'IX.Personal-44'!$K$4</c:f>
              <c:strCache>
                <c:ptCount val="1"/>
                <c:pt idx="0">
                  <c:v>zamestnanci</c:v>
                </c:pt>
              </c:strCache>
            </c:strRef>
          </c:tx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'IX.Personal-44'!$G$2:$J$2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'IX.Personal-44'!$G$4:$J$4</c:f>
              <c:numCache>
                <c:formatCode>#,##0.0</c:formatCode>
                <c:ptCount val="4"/>
                <c:pt idx="0">
                  <c:v>624</c:v>
                </c:pt>
                <c:pt idx="1">
                  <c:v>683</c:v>
                </c:pt>
                <c:pt idx="2">
                  <c:v>733.7</c:v>
                </c:pt>
                <c:pt idx="3">
                  <c:v>761.7</c:v>
                </c:pt>
              </c:numCache>
            </c:numRef>
          </c:val>
        </c:ser>
        <c:ser>
          <c:idx val="2"/>
          <c:order val="2"/>
          <c:tx>
            <c:strRef>
              <c:f>'IX.Personal-44'!$K$5</c:f>
              <c:strCache>
                <c:ptCount val="1"/>
                <c:pt idx="0">
                  <c:v>spolu</c:v>
                </c:pt>
              </c:strCache>
            </c:strRef>
          </c:tx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'IX.Personal-44'!$G$2:$J$2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'IX.Personal-44'!$G$5:$J$5</c:f>
              <c:numCache>
                <c:formatCode>#,##0.0</c:formatCode>
                <c:ptCount val="4"/>
                <c:pt idx="0">
                  <c:v>5026.1000000000004</c:v>
                </c:pt>
                <c:pt idx="1">
                  <c:v>5130.5</c:v>
                </c:pt>
                <c:pt idx="2">
                  <c:v>5134.7</c:v>
                </c:pt>
                <c:pt idx="3">
                  <c:v>5202.6000000000004</c:v>
                </c:pt>
              </c:numCache>
            </c:numRef>
          </c:val>
        </c:ser>
        <c:shape val="cylinder"/>
        <c:axId val="114254592"/>
        <c:axId val="114256128"/>
        <c:axId val="0"/>
      </c:bar3DChart>
      <c:catAx>
        <c:axId val="114254592"/>
        <c:scaling>
          <c:orientation val="minMax"/>
        </c:scaling>
        <c:axPos val="b"/>
        <c:numFmt formatCode="General" sourceLinked="1"/>
        <c:tickLblPos val="nextTo"/>
        <c:crossAx val="114256128"/>
        <c:crosses val="autoZero"/>
        <c:auto val="1"/>
        <c:lblAlgn val="ctr"/>
        <c:lblOffset val="100"/>
      </c:catAx>
      <c:valAx>
        <c:axId val="114256128"/>
        <c:scaling>
          <c:orientation val="minMax"/>
        </c:scaling>
        <c:axPos val="l"/>
        <c:majorGridlines/>
        <c:numFmt formatCode="#,##0.0" sourceLinked="1"/>
        <c:tickLblPos val="nextTo"/>
        <c:crossAx val="114254592"/>
        <c:crosses val="autoZero"/>
        <c:crossBetween val="between"/>
      </c:valAx>
    </c:plotArea>
    <c:legend>
      <c:legendPos val="r"/>
      <c:layout/>
      <c:spPr>
        <a:gradFill>
          <a:gsLst>
            <a:gs pos="0">
              <a:schemeClr val="accent1">
                <a:lumMod val="20000"/>
                <a:lumOff val="80000"/>
              </a:schemeClr>
            </a:gs>
            <a:gs pos="100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Zaradenie zamestnancov ZVJS podľa jednotlivých úsekov pracovných činností</a:t>
            </a:r>
          </a:p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stav k 31.12.2011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otX val="40"/>
      <c:perspective val="10"/>
    </c:view3D>
    <c:plotArea>
      <c:layout>
        <c:manualLayout>
          <c:layoutTarget val="inner"/>
          <c:xMode val="edge"/>
          <c:yMode val="edge"/>
          <c:x val="5.309350000945591E-2"/>
          <c:y val="0.11827809050722414"/>
          <c:w val="0.89781615825406136"/>
          <c:h val="0.7274964223758333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2.7092091211181599E-2"/>
                  <c:y val="-8.1929742913093268E-2"/>
                </c:manualLayout>
              </c:layout>
              <c:dLblPos val="inEnd"/>
              <c:showPercent val="1"/>
            </c:dLbl>
            <c:dLbl>
              <c:idx val="1"/>
              <c:layout>
                <c:manualLayout>
                  <c:x val="2.6274953212138182E-2"/>
                  <c:y val="-8.0364464460664267E-2"/>
                </c:manualLayout>
              </c:layout>
              <c:dLblPos val="inEnd"/>
              <c:showPercent val="1"/>
            </c:dLbl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6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7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8"/>
              <c:layout>
                <c:manualLayout>
                  <c:x val="-6.6057233453739025E-2"/>
                  <c:y val="-7.8446371405864329E-2"/>
                </c:manualLayout>
              </c:layout>
              <c:dLblPos val="inEnd"/>
              <c:showPercent val="1"/>
            </c:dLbl>
            <c:dLbl>
              <c:idx val="9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dLblPos val="inEnd"/>
            <c:showPercent val="1"/>
            <c:showLeaderLines val="1"/>
          </c:dLbls>
          <c:cat>
            <c:strRef>
              <c:f>'45'!$N$45:$W$45</c:f>
              <c:strCache>
                <c:ptCount val="10"/>
                <c:pt idx="0">
                  <c:v>OVVaVT</c:v>
                </c:pt>
                <c:pt idx="1">
                  <c:v>OOaO</c:v>
                </c:pt>
                <c:pt idx="2">
                  <c:v>Zdravotné</c:v>
                </c:pt>
                <c:pt idx="3">
                  <c:v>Organizačnoprávne</c:v>
                </c:pt>
                <c:pt idx="4">
                  <c:v>Logistika</c:v>
                </c:pt>
                <c:pt idx="5">
                  <c:v>Personálne</c:v>
                </c:pt>
                <c:pt idx="6">
                  <c:v>Ekonomika</c:v>
                </c:pt>
                <c:pt idx="7">
                  <c:v>Zamestnávanie</c:v>
                </c:pt>
                <c:pt idx="8">
                  <c:v>Duchovné služby</c:v>
                </c:pt>
                <c:pt idx="9">
                  <c:v>Iné</c:v>
                </c:pt>
              </c:strCache>
            </c:strRef>
          </c:cat>
          <c:val>
            <c:numRef>
              <c:f>'45'!$N$46:$W$46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18</c:v>
                </c:pt>
                <c:pt idx="4">
                  <c:v>35</c:v>
                </c:pt>
                <c:pt idx="5">
                  <c:v>3</c:v>
                </c:pt>
                <c:pt idx="6">
                  <c:v>19</c:v>
                </c:pt>
                <c:pt idx="7">
                  <c:v>4</c:v>
                </c:pt>
                <c:pt idx="8">
                  <c:v>0</c:v>
                </c:pt>
                <c:pt idx="9">
                  <c:v>15</c:v>
                </c:pt>
              </c:numCache>
            </c:numRef>
          </c:val>
        </c:ser>
      </c:pie3DChart>
    </c:plotArea>
    <c:legend>
      <c:legendPos val="b"/>
      <c:layout>
        <c:manualLayout>
          <c:xMode val="edge"/>
          <c:yMode val="edge"/>
          <c:x val="6.1746285404492188E-2"/>
          <c:y val="0.85376247462090993"/>
          <c:w val="0.87650742919101554"/>
          <c:h val="0.11037500027453814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Zaradenie príslušníkov</a:t>
            </a:r>
            <a:r>
              <a:rPr lang="sk-SK" sz="1000">
                <a:latin typeface="Arial" pitchFamily="34" charset="0"/>
                <a:cs typeface="Arial" pitchFamily="34" charset="0"/>
              </a:rPr>
              <a:t> ZVJS podľa jednotlivých úsekov služobných činností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stav</a:t>
            </a:r>
            <a:r>
              <a:rPr lang="sk-SK" sz="1000" baseline="0">
                <a:latin typeface="Arial" pitchFamily="34" charset="0"/>
                <a:cs typeface="Arial" pitchFamily="34" charset="0"/>
              </a:rPr>
              <a:t> k 31.12.2011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otX val="40"/>
      <c:depthPercent val="100"/>
      <c:perspective val="10"/>
    </c:view3D>
    <c:plotArea>
      <c:layout>
        <c:manualLayout>
          <c:layoutTarget val="inner"/>
          <c:xMode val="edge"/>
          <c:yMode val="edge"/>
          <c:x val="5.2309490956731881E-2"/>
          <c:y val="9.1405861897665225E-2"/>
          <c:w val="0.92757147405991069"/>
          <c:h val="0.796524480639622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1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2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dLbl>
              <c:idx val="3"/>
              <c:layout>
                <c:manualLayout>
                  <c:x val="-4.3513730295047133E-2"/>
                  <c:y val="-0.10690423162583516"/>
                </c:manualLayout>
              </c:layout>
              <c:dLblPos val="inEnd"/>
              <c:showPercent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rPr>
                      <a:t>10%</a:t>
                    </a:r>
                  </a:p>
                </c:rich>
              </c:tx>
              <c:dLblPos val="inEnd"/>
              <c:showPercent val="1"/>
            </c:dLbl>
            <c:dLbl>
              <c:idx val="5"/>
              <c:layout>
                <c:manualLayout>
                  <c:x val="-0.11128772913125373"/>
                  <c:y val="-0.10199185608505359"/>
                </c:manualLayout>
              </c:layout>
              <c:dLblPos val="inEnd"/>
              <c:showPercent val="1"/>
            </c:dLbl>
            <c:dLbl>
              <c:idx val="6"/>
              <c:layout>
                <c:manualLayout>
                  <c:x val="-7.8324714531084763E-2"/>
                  <c:y val="-9.7995545657015598E-2"/>
                </c:manualLayout>
              </c:layout>
              <c:dLblPos val="inEnd"/>
              <c:showPercent val="1"/>
            </c:dLbl>
            <c:dLbl>
              <c:idx val="7"/>
              <c:layout>
                <c:manualLayout>
                  <c:x val="-6.0919222413065882E-2"/>
                  <c:y val="-9.5025983667409858E-2"/>
                </c:manualLayout>
              </c:layout>
              <c:dLblPos val="inEnd"/>
              <c:showPercent val="1"/>
            </c:dLbl>
            <c:dLbl>
              <c:idx val="8"/>
              <c:layout>
                <c:manualLayout>
                  <c:x val="-2.82839246917806E-2"/>
                  <c:y val="-8.9086859688195977E-2"/>
                </c:manualLayout>
              </c:layout>
              <c:dLblPos val="inEnd"/>
              <c:showPercent val="1"/>
            </c:dLbl>
            <c:dLbl>
              <c:idx val="9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dLblPos val="inEnd"/>
            <c:showPercent val="1"/>
            <c:showLeaderLines val="1"/>
          </c:dLbls>
          <c:cat>
            <c:strRef>
              <c:f>'45'!$N$42:$W$42</c:f>
              <c:strCache>
                <c:ptCount val="10"/>
                <c:pt idx="0">
                  <c:v>OVVaVT</c:v>
                </c:pt>
                <c:pt idx="1">
                  <c:v>OOaO</c:v>
                </c:pt>
                <c:pt idx="2">
                  <c:v>Zdravotné</c:v>
                </c:pt>
                <c:pt idx="3">
                  <c:v>Organizačnoprávne</c:v>
                </c:pt>
                <c:pt idx="4">
                  <c:v>Logistika</c:v>
                </c:pt>
                <c:pt idx="5">
                  <c:v>Personálne</c:v>
                </c:pt>
                <c:pt idx="6">
                  <c:v>Ekonomika</c:v>
                </c:pt>
                <c:pt idx="7">
                  <c:v>Zamestnávanie</c:v>
                </c:pt>
                <c:pt idx="8">
                  <c:v>Duchovné služby</c:v>
                </c:pt>
                <c:pt idx="9">
                  <c:v>Iné</c:v>
                </c:pt>
              </c:strCache>
            </c:strRef>
          </c:cat>
          <c:val>
            <c:numRef>
              <c:f>'45'!$N$43:$W$43</c:f>
              <c:numCache>
                <c:formatCode>General</c:formatCode>
                <c:ptCount val="10"/>
                <c:pt idx="0">
                  <c:v>32</c:v>
                </c:pt>
                <c:pt idx="1">
                  <c:v>42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</c:pie3DChart>
    </c:plotArea>
    <c:legend>
      <c:legendPos val="b"/>
      <c:layout>
        <c:manualLayout>
          <c:xMode val="edge"/>
          <c:yMode val="edge"/>
          <c:x val="6.1480285721980284E-2"/>
          <c:y val="0.85414991531423923"/>
          <c:w val="0.88106323555271049"/>
          <c:h val="0.11405674141701036"/>
        </c:manualLayout>
      </c:layout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Veková štruktúra príslušníkov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'46'!$B$3</c:f>
              <c:strCache>
                <c:ptCount val="1"/>
                <c:pt idx="0">
                  <c:v>do 25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'46'!$C$3:$F$3</c:f>
              <c:numCache>
                <c:formatCode>#,##0</c:formatCode>
                <c:ptCount val="4"/>
                <c:pt idx="0">
                  <c:v>326</c:v>
                </c:pt>
                <c:pt idx="1">
                  <c:v>307</c:v>
                </c:pt>
                <c:pt idx="2">
                  <c:v>388</c:v>
                </c:pt>
                <c:pt idx="3">
                  <c:v>315</c:v>
                </c:pt>
              </c:numCache>
            </c:numRef>
          </c:val>
        </c:ser>
        <c:ser>
          <c:idx val="1"/>
          <c:order val="1"/>
          <c:tx>
            <c:strRef>
              <c:f>'46'!$B$4</c:f>
              <c:strCache>
                <c:ptCount val="1"/>
                <c:pt idx="0">
                  <c:v>od 25 do 30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'46'!$C$4:$F$4</c:f>
              <c:numCache>
                <c:formatCode>#,##0</c:formatCode>
                <c:ptCount val="4"/>
                <c:pt idx="0">
                  <c:v>724</c:v>
                </c:pt>
                <c:pt idx="1">
                  <c:v>684</c:v>
                </c:pt>
                <c:pt idx="2">
                  <c:v>717</c:v>
                </c:pt>
                <c:pt idx="3">
                  <c:v>709</c:v>
                </c:pt>
              </c:numCache>
            </c:numRef>
          </c:val>
        </c:ser>
        <c:ser>
          <c:idx val="2"/>
          <c:order val="2"/>
          <c:tx>
            <c:strRef>
              <c:f>'46'!$B$5</c:f>
              <c:strCache>
                <c:ptCount val="1"/>
                <c:pt idx="0">
                  <c:v>od 30 do 35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'46'!$C$5:$F$5</c:f>
              <c:numCache>
                <c:formatCode>#,##0</c:formatCode>
                <c:ptCount val="4"/>
                <c:pt idx="0">
                  <c:v>864</c:v>
                </c:pt>
                <c:pt idx="1">
                  <c:v>918</c:v>
                </c:pt>
                <c:pt idx="2">
                  <c:v>986</c:v>
                </c:pt>
                <c:pt idx="3">
                  <c:v>983</c:v>
                </c:pt>
              </c:numCache>
            </c:numRef>
          </c:val>
        </c:ser>
        <c:ser>
          <c:idx val="3"/>
          <c:order val="3"/>
          <c:tx>
            <c:strRef>
              <c:f>'46'!$B$6</c:f>
              <c:strCache>
                <c:ptCount val="1"/>
                <c:pt idx="0">
                  <c:v>od 35 do 40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'46'!$C$6:$F$6</c:f>
              <c:numCache>
                <c:formatCode>#,##0</c:formatCode>
                <c:ptCount val="4"/>
                <c:pt idx="0">
                  <c:v>800</c:v>
                </c:pt>
                <c:pt idx="1">
                  <c:v>804</c:v>
                </c:pt>
                <c:pt idx="2">
                  <c:v>847</c:v>
                </c:pt>
                <c:pt idx="3">
                  <c:v>899</c:v>
                </c:pt>
              </c:numCache>
            </c:numRef>
          </c:val>
        </c:ser>
        <c:ser>
          <c:idx val="4"/>
          <c:order val="4"/>
          <c:tx>
            <c:strRef>
              <c:f>'46'!$B$7</c:f>
              <c:strCache>
                <c:ptCount val="1"/>
                <c:pt idx="0">
                  <c:v>od 40 do 45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'46'!$C$7:$F$7</c:f>
              <c:numCache>
                <c:formatCode>#,##0</c:formatCode>
                <c:ptCount val="4"/>
                <c:pt idx="0">
                  <c:v>699</c:v>
                </c:pt>
                <c:pt idx="1">
                  <c:v>711</c:v>
                </c:pt>
                <c:pt idx="2">
                  <c:v>678</c:v>
                </c:pt>
                <c:pt idx="3">
                  <c:v>710</c:v>
                </c:pt>
              </c:numCache>
            </c:numRef>
          </c:val>
        </c:ser>
        <c:ser>
          <c:idx val="5"/>
          <c:order val="5"/>
          <c:tx>
            <c:strRef>
              <c:f>'46'!$B$8</c:f>
              <c:strCache>
                <c:ptCount val="1"/>
                <c:pt idx="0">
                  <c:v>od 45 do 50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'46'!$C$8:$F$8</c:f>
              <c:numCache>
                <c:formatCode>#,##0</c:formatCode>
                <c:ptCount val="4"/>
                <c:pt idx="0">
                  <c:v>523</c:v>
                </c:pt>
                <c:pt idx="1">
                  <c:v>553</c:v>
                </c:pt>
                <c:pt idx="2">
                  <c:v>489</c:v>
                </c:pt>
                <c:pt idx="3">
                  <c:v>521</c:v>
                </c:pt>
              </c:numCache>
            </c:numRef>
          </c:val>
        </c:ser>
        <c:ser>
          <c:idx val="6"/>
          <c:order val="6"/>
          <c:tx>
            <c:strRef>
              <c:f>'46'!$B$9</c:f>
              <c:strCache>
                <c:ptCount val="1"/>
                <c:pt idx="0">
                  <c:v>nad 50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'46'!$C$9:$F$9</c:f>
              <c:numCache>
                <c:formatCode>#,##0</c:formatCode>
                <c:ptCount val="4"/>
                <c:pt idx="0">
                  <c:v>504</c:v>
                </c:pt>
                <c:pt idx="1">
                  <c:v>507</c:v>
                </c:pt>
                <c:pt idx="2">
                  <c:v>339</c:v>
                </c:pt>
                <c:pt idx="3">
                  <c:v>314</c:v>
                </c:pt>
              </c:numCache>
            </c:numRef>
          </c:val>
        </c:ser>
        <c:shape val="cylinder"/>
        <c:axId val="114692096"/>
        <c:axId val="114693632"/>
        <c:axId val="0"/>
      </c:bar3DChart>
      <c:catAx>
        <c:axId val="114692096"/>
        <c:scaling>
          <c:orientation val="minMax"/>
        </c:scaling>
        <c:axPos val="b"/>
        <c:numFmt formatCode="General" sourceLinked="1"/>
        <c:tickLblPos val="nextTo"/>
        <c:crossAx val="114693632"/>
        <c:crosses val="autoZero"/>
        <c:auto val="1"/>
        <c:lblAlgn val="ctr"/>
        <c:lblOffset val="100"/>
      </c:catAx>
      <c:valAx>
        <c:axId val="114693632"/>
        <c:scaling>
          <c:orientation val="minMax"/>
        </c:scaling>
        <c:axPos val="l"/>
        <c:majorGridlines/>
        <c:numFmt formatCode="#,##0" sourceLinked="1"/>
        <c:tickLblPos val="nextTo"/>
        <c:crossAx val="11469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39546320248403"/>
          <c:y val="0.25010507962123074"/>
          <c:w val="0.15797758132219242"/>
          <c:h val="0.59637405748310213"/>
        </c:manualLayout>
      </c:layout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>
                <a:latin typeface="Arial" pitchFamily="34" charset="0"/>
                <a:cs typeface="Arial" pitchFamily="34" charset="0"/>
              </a:rPr>
              <a:t>Dĺžka služby</a:t>
            </a:r>
          </a:p>
        </c:rich>
      </c:tx>
      <c:layout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0.10576921297375204"/>
          <c:y val="0.20775570964077253"/>
          <c:w val="0.68936962625856424"/>
          <c:h val="0.60920828926234949"/>
        </c:manualLayout>
      </c:layout>
      <c:bar3DChart>
        <c:barDir val="col"/>
        <c:grouping val="clustered"/>
        <c:ser>
          <c:idx val="0"/>
          <c:order val="0"/>
          <c:tx>
            <c:strRef>
              <c:f>'46'!$B$11</c:f>
              <c:strCache>
                <c:ptCount val="1"/>
                <c:pt idx="0">
                  <c:v>do 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'46'!$C$11:$F$11</c:f>
              <c:numCache>
                <c:formatCode>#,##0</c:formatCode>
                <c:ptCount val="4"/>
                <c:pt idx="0">
                  <c:v>1335</c:v>
                </c:pt>
                <c:pt idx="1">
                  <c:v>1284</c:v>
                </c:pt>
                <c:pt idx="2">
                  <c:v>1460</c:v>
                </c:pt>
                <c:pt idx="3">
                  <c:v>1400</c:v>
                </c:pt>
              </c:numCache>
            </c:numRef>
          </c:val>
        </c:ser>
        <c:ser>
          <c:idx val="1"/>
          <c:order val="1"/>
          <c:tx>
            <c:strRef>
              <c:f>'46'!$B$12</c:f>
              <c:strCache>
                <c:ptCount val="1"/>
                <c:pt idx="0">
                  <c:v>od 6 do 10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'46'!$C$12:$F$12</c:f>
              <c:numCache>
                <c:formatCode>#,##0</c:formatCode>
                <c:ptCount val="4"/>
                <c:pt idx="0">
                  <c:v>1023</c:v>
                </c:pt>
                <c:pt idx="1">
                  <c:v>922</c:v>
                </c:pt>
                <c:pt idx="2">
                  <c:v>995</c:v>
                </c:pt>
                <c:pt idx="3">
                  <c:v>1123</c:v>
                </c:pt>
              </c:numCache>
            </c:numRef>
          </c:val>
        </c:ser>
        <c:ser>
          <c:idx val="2"/>
          <c:order val="2"/>
          <c:tx>
            <c:strRef>
              <c:f>'46'!$B$13</c:f>
              <c:strCache>
                <c:ptCount val="1"/>
                <c:pt idx="0">
                  <c:v>od 10 do 15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'46'!$C$13:$F$13</c:f>
              <c:numCache>
                <c:formatCode>#,##0</c:formatCode>
                <c:ptCount val="4"/>
                <c:pt idx="0">
                  <c:v>706</c:v>
                </c:pt>
                <c:pt idx="1">
                  <c:v>923</c:v>
                </c:pt>
                <c:pt idx="2">
                  <c:v>959</c:v>
                </c:pt>
                <c:pt idx="3">
                  <c:v>929</c:v>
                </c:pt>
              </c:numCache>
            </c:numRef>
          </c:val>
        </c:ser>
        <c:ser>
          <c:idx val="3"/>
          <c:order val="3"/>
          <c:tx>
            <c:strRef>
              <c:f>'46'!$B$14</c:f>
              <c:strCache>
                <c:ptCount val="1"/>
                <c:pt idx="0">
                  <c:v>od 15 do 20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'46'!$C$14:$F$14</c:f>
              <c:numCache>
                <c:formatCode>#,##0</c:formatCode>
                <c:ptCount val="4"/>
                <c:pt idx="0">
                  <c:v>688</c:v>
                </c:pt>
                <c:pt idx="1">
                  <c:v>652</c:v>
                </c:pt>
                <c:pt idx="2">
                  <c:v>639</c:v>
                </c:pt>
                <c:pt idx="3">
                  <c:v>642</c:v>
                </c:pt>
              </c:numCache>
            </c:numRef>
          </c:val>
        </c:ser>
        <c:ser>
          <c:idx val="4"/>
          <c:order val="4"/>
          <c:tx>
            <c:strRef>
              <c:f>'46'!$B$15</c:f>
              <c:strCache>
                <c:ptCount val="1"/>
                <c:pt idx="0">
                  <c:v>od 20 do 25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'46'!$C$15:$F$15</c:f>
              <c:numCache>
                <c:formatCode>#,##0</c:formatCode>
                <c:ptCount val="4"/>
                <c:pt idx="0">
                  <c:v>482</c:v>
                </c:pt>
                <c:pt idx="1">
                  <c:v>507</c:v>
                </c:pt>
                <c:pt idx="2">
                  <c:v>319</c:v>
                </c:pt>
                <c:pt idx="3">
                  <c:v>294</c:v>
                </c:pt>
              </c:numCache>
            </c:numRef>
          </c:val>
        </c:ser>
        <c:ser>
          <c:idx val="5"/>
          <c:order val="5"/>
          <c:tx>
            <c:strRef>
              <c:f>'46'!$B$16</c:f>
              <c:strCache>
                <c:ptCount val="1"/>
                <c:pt idx="0">
                  <c:v>od 25 do 30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'46'!$C$16:$F$16</c:f>
              <c:numCache>
                <c:formatCode>#,##0</c:formatCode>
                <c:ptCount val="4"/>
                <c:pt idx="0">
                  <c:v>162</c:v>
                </c:pt>
                <c:pt idx="1">
                  <c:v>152</c:v>
                </c:pt>
                <c:pt idx="2">
                  <c:v>61</c:v>
                </c:pt>
                <c:pt idx="3">
                  <c:v>59</c:v>
                </c:pt>
              </c:numCache>
            </c:numRef>
          </c:val>
        </c:ser>
        <c:ser>
          <c:idx val="6"/>
          <c:order val="6"/>
          <c:tx>
            <c:strRef>
              <c:f>'46'!$B$17</c:f>
              <c:strCache>
                <c:ptCount val="1"/>
                <c:pt idx="0">
                  <c:v>nad 30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'46'!$C$17:$F$17</c:f>
              <c:numCache>
                <c:formatCode>#,##0</c:formatCode>
                <c:ptCount val="4"/>
                <c:pt idx="0">
                  <c:v>44</c:v>
                </c:pt>
                <c:pt idx="1">
                  <c:v>44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</c:ser>
        <c:shape val="cylinder"/>
        <c:axId val="114782208"/>
        <c:axId val="114783744"/>
        <c:axId val="0"/>
      </c:bar3DChart>
      <c:catAx>
        <c:axId val="114782208"/>
        <c:scaling>
          <c:orientation val="minMax"/>
        </c:scaling>
        <c:axPos val="b"/>
        <c:numFmt formatCode="General" sourceLinked="1"/>
        <c:tickLblPos val="nextTo"/>
        <c:crossAx val="114783744"/>
        <c:crosses val="autoZero"/>
        <c:auto val="1"/>
        <c:lblAlgn val="ctr"/>
        <c:lblOffset val="100"/>
      </c:catAx>
      <c:valAx>
        <c:axId val="114783744"/>
        <c:scaling>
          <c:orientation val="minMax"/>
        </c:scaling>
        <c:axPos val="l"/>
        <c:majorGridlines/>
        <c:numFmt formatCode="#,##0" sourceLinked="1"/>
        <c:tickLblPos val="nextTo"/>
        <c:crossAx val="11478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>
                <a:latin typeface="Arial" pitchFamily="34" charset="0"/>
                <a:cs typeface="Arial" pitchFamily="34" charset="0"/>
              </a:rPr>
              <a:t>Dosiahnuté vzdelanie</a:t>
            </a:r>
          </a:p>
        </c:rich>
      </c:tx>
      <c:layout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8.7783979002624649E-2"/>
          <c:y val="0.17243400507140194"/>
          <c:w val="0.66730801049869715"/>
          <c:h val="0.65235606566128379"/>
        </c:manualLayout>
      </c:layout>
      <c:bar3DChart>
        <c:barDir val="col"/>
        <c:grouping val="clustered"/>
        <c:ser>
          <c:idx val="0"/>
          <c:order val="0"/>
          <c:tx>
            <c:strRef>
              <c:f>'46'!$B$19</c:f>
              <c:strCache>
                <c:ptCount val="1"/>
                <c:pt idx="0">
                  <c:v>základné + stredné odborné vzdelanie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'46'!$C$19:$F$19</c:f>
              <c:numCache>
                <c:formatCode>General</c:formatCode>
                <c:ptCount val="4"/>
                <c:pt idx="0">
                  <c:v>47</c:v>
                </c:pt>
                <c:pt idx="1">
                  <c:v>47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'46'!$B$21</c:f>
              <c:strCache>
                <c:ptCount val="1"/>
                <c:pt idx="0">
                  <c:v>úplné stredné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'46'!$C$21:$F$21</c:f>
              <c:numCache>
                <c:formatCode>#,##0</c:formatCode>
                <c:ptCount val="4"/>
                <c:pt idx="0">
                  <c:v>3406</c:v>
                </c:pt>
                <c:pt idx="1">
                  <c:v>3356</c:v>
                </c:pt>
                <c:pt idx="2">
                  <c:v>3288</c:v>
                </c:pt>
                <c:pt idx="3">
                  <c:v>3225</c:v>
                </c:pt>
              </c:numCache>
            </c:numRef>
          </c:val>
        </c:ser>
        <c:ser>
          <c:idx val="2"/>
          <c:order val="2"/>
          <c:tx>
            <c:strRef>
              <c:f>'46'!$B$23</c:f>
              <c:strCache>
                <c:ptCount val="1"/>
                <c:pt idx="0">
                  <c:v>vysokoškolské I. stupňa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'46'!$C$23:$F$23</c:f>
              <c:numCache>
                <c:formatCode>General</c:formatCode>
                <c:ptCount val="4"/>
                <c:pt idx="0">
                  <c:v>154</c:v>
                </c:pt>
                <c:pt idx="1">
                  <c:v>205</c:v>
                </c:pt>
                <c:pt idx="2">
                  <c:v>243</c:v>
                </c:pt>
                <c:pt idx="3">
                  <c:v>237</c:v>
                </c:pt>
              </c:numCache>
            </c:numRef>
          </c:val>
        </c:ser>
        <c:ser>
          <c:idx val="3"/>
          <c:order val="3"/>
          <c:tx>
            <c:strRef>
              <c:f>'46'!$B$25</c:f>
              <c:strCache>
                <c:ptCount val="1"/>
                <c:pt idx="0">
                  <c:v>vysokoškolské II. stupňa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'46'!$C$25:$F$25</c:f>
              <c:numCache>
                <c:formatCode>General</c:formatCode>
                <c:ptCount val="4"/>
                <c:pt idx="0">
                  <c:v>833</c:v>
                </c:pt>
                <c:pt idx="1">
                  <c:v>876</c:v>
                </c:pt>
                <c:pt idx="2">
                  <c:v>913</c:v>
                </c:pt>
                <c:pt idx="3">
                  <c:v>989</c:v>
                </c:pt>
              </c:numCache>
            </c:numRef>
          </c:val>
        </c:ser>
        <c:shape val="cylinder"/>
        <c:axId val="114852224"/>
        <c:axId val="114853760"/>
        <c:axId val="0"/>
      </c:bar3DChart>
      <c:catAx>
        <c:axId val="114852224"/>
        <c:scaling>
          <c:orientation val="minMax"/>
        </c:scaling>
        <c:axPos val="b"/>
        <c:numFmt formatCode="General" sourceLinked="1"/>
        <c:tickLblPos val="nextTo"/>
        <c:crossAx val="114853760"/>
        <c:crosses val="autoZero"/>
        <c:auto val="1"/>
        <c:lblAlgn val="ctr"/>
        <c:lblOffset val="100"/>
      </c:catAx>
      <c:valAx>
        <c:axId val="114853760"/>
        <c:scaling>
          <c:orientation val="minMax"/>
        </c:scaling>
        <c:axPos val="l"/>
        <c:majorGridlines/>
        <c:numFmt formatCode="General" sourceLinked="1"/>
        <c:tickLblPos val="nextTo"/>
        <c:crossAx val="114852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0181417322768"/>
          <c:y val="0.2765368566217335"/>
          <c:w val="0.17598185826771653"/>
          <c:h val="0.47630446194226361"/>
        </c:manualLayout>
      </c:layout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480314960629969" l="0.70866141732284005" r="0.70866141732284005" t="0.7480314960629969" header="0.31496062992126428" footer="0.31496062992126428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layout/>
      <c:spPr>
        <a:gradFill>
          <a:gsLst>
            <a:gs pos="0">
              <a:schemeClr val="accent3">
                <a:lumMod val="60000"/>
                <a:lumOff val="40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sk-SK"/>
        </a:p>
      </c:txPr>
    </c:title>
    <c:view3D>
      <c:rotX val="10"/>
      <c:depthPercent val="100"/>
      <c:perspective val="30"/>
    </c:view3D>
    <c:plotArea>
      <c:layout>
        <c:manualLayout>
          <c:layoutTarget val="inner"/>
          <c:xMode val="edge"/>
          <c:yMode val="edge"/>
          <c:x val="7.7687977076259962E-2"/>
          <c:y val="0.16898148148148356"/>
          <c:w val="0.89540070793903059"/>
          <c:h val="0.75104184893555448"/>
        </c:manualLayout>
      </c:layout>
      <c:bar3DChart>
        <c:barDir val="col"/>
        <c:grouping val="clustered"/>
        <c:ser>
          <c:idx val="0"/>
          <c:order val="0"/>
          <c:tx>
            <c:v>Priemerný vek príslušníkov v rokoch</c:v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1.6666666666666701E-2"/>
                  <c:y val="9.7222222222222224E-2"/>
                </c:manualLayout>
              </c:layout>
              <c:showVal val="1"/>
            </c:dLbl>
            <c:dLbl>
              <c:idx val="1"/>
              <c:layout>
                <c:manualLayout>
                  <c:x val="8.3333333333333367E-3"/>
                  <c:y val="9.7222222222222224E-2"/>
                </c:manualLayout>
              </c:layout>
              <c:showVal val="1"/>
            </c:dLbl>
            <c:dLbl>
              <c:idx val="2"/>
              <c:layout>
                <c:manualLayout>
                  <c:x val="1.1111111111111125E-2"/>
                  <c:y val="8.7962962962963548E-2"/>
                </c:manualLayout>
              </c:layout>
              <c:showVal val="1"/>
            </c:dLbl>
            <c:dLbl>
              <c:idx val="3"/>
              <c:layout>
                <c:manualLayout>
                  <c:x val="1.1111111111111125E-2"/>
                  <c:y val="8.3333333333333343E-2"/>
                </c:manualLayout>
              </c:layout>
              <c:showVal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'48'!$B$2:$E$2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'48'!$B$3:$E$3</c:f>
              <c:numCache>
                <c:formatCode>General</c:formatCode>
                <c:ptCount val="4"/>
                <c:pt idx="0">
                  <c:v>37.799999999999997</c:v>
                </c:pt>
                <c:pt idx="1">
                  <c:v>38</c:v>
                </c:pt>
                <c:pt idx="2">
                  <c:v>36.799999999999997</c:v>
                </c:pt>
                <c:pt idx="3">
                  <c:v>36.299999999999997</c:v>
                </c:pt>
              </c:numCache>
            </c:numRef>
          </c:val>
        </c:ser>
        <c:shape val="cylinder"/>
        <c:axId val="114948736"/>
        <c:axId val="114954624"/>
        <c:axId val="0"/>
      </c:bar3DChart>
      <c:catAx>
        <c:axId val="1149487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14954624"/>
        <c:crosses val="autoZero"/>
        <c:auto val="1"/>
        <c:lblAlgn val="ctr"/>
        <c:lblOffset val="100"/>
      </c:catAx>
      <c:valAx>
        <c:axId val="1149546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14948736"/>
        <c:crosses val="autoZero"/>
        <c:crossBetween val="between"/>
      </c:valAx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layout/>
      <c:spPr>
        <a:gradFill>
          <a:gsLst>
            <a:gs pos="0">
              <a:schemeClr val="bg2">
                <a:lumMod val="75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sk-SK"/>
        </a:p>
      </c:txPr>
    </c:title>
    <c:view3D>
      <c:rotX val="10"/>
      <c:depthPercent val="10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v>Priemerná dĺžka služby príslušníkov v rokoch</c:v>
          </c:tx>
          <c:spPr>
            <a:solidFill>
              <a:schemeClr val="bg2">
                <a:lumMod val="50000"/>
              </a:schemeClr>
            </a:solidFill>
          </c:spPr>
          <c:dLbls>
            <c:dLbl>
              <c:idx val="0"/>
              <c:layout>
                <c:manualLayout>
                  <c:x val="1.3888888888889023E-2"/>
                  <c:y val="8.7962962962963548E-2"/>
                </c:manualLayout>
              </c:layout>
              <c:showVal val="1"/>
            </c:dLbl>
            <c:dLbl>
              <c:idx val="1"/>
              <c:layout>
                <c:manualLayout>
                  <c:x val="1.1111111111111125E-2"/>
                  <c:y val="9.2592592592593781E-2"/>
                </c:manualLayout>
              </c:layout>
              <c:showVal val="1"/>
            </c:dLbl>
            <c:dLbl>
              <c:idx val="2"/>
              <c:layout>
                <c:manualLayout>
                  <c:x val="1.3888888888889023E-2"/>
                  <c:y val="9.7222222222222224E-2"/>
                </c:manualLayout>
              </c:layout>
              <c:showVal val="1"/>
            </c:dLbl>
            <c:dLbl>
              <c:idx val="3"/>
              <c:layout>
                <c:manualLayout>
                  <c:x val="8.3333333333333367E-3"/>
                  <c:y val="9.7222222222222224E-2"/>
                </c:manualLayout>
              </c:layout>
              <c:showVal val="1"/>
            </c:dLbl>
            <c:numFmt formatCode="General" sourceLinked="0"/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'48'!$B$2:$E$2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'48'!$B$4:$E$4</c:f>
              <c:numCache>
                <c:formatCode>General</c:formatCode>
                <c:ptCount val="4"/>
                <c:pt idx="0">
                  <c:v>14.2</c:v>
                </c:pt>
                <c:pt idx="1">
                  <c:v>11.7</c:v>
                </c:pt>
                <c:pt idx="2">
                  <c:v>9.9</c:v>
                </c:pt>
                <c:pt idx="3">
                  <c:v>9</c:v>
                </c:pt>
              </c:numCache>
            </c:numRef>
          </c:val>
        </c:ser>
        <c:shape val="cylinder"/>
        <c:axId val="114979200"/>
        <c:axId val="114980736"/>
        <c:axId val="0"/>
      </c:bar3DChart>
      <c:catAx>
        <c:axId val="1149792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14980736"/>
        <c:crosses val="autoZero"/>
        <c:auto val="1"/>
        <c:lblAlgn val="ctr"/>
        <c:lblOffset val="100"/>
      </c:catAx>
      <c:valAx>
        <c:axId val="1149807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14979200"/>
        <c:crosses val="autoZero"/>
        <c:crossBetween val="between"/>
      </c:valAx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 sz="1000" b="1">
                <a:latin typeface="Arial" pitchFamily="34" charset="0"/>
                <a:cs typeface="Arial" pitchFamily="34" charset="0"/>
              </a:rPr>
              <a:t>Percentuálne vyjadrenie vyškolených príslušníkov a zamestnancov v jednotlivých vzdelávacích aktivitách v roku 2011</a:t>
            </a:r>
            <a:endParaRPr lang="sk-SK" sz="1000"/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dLblPos val="inEnd"/>
            <c:showPercent val="1"/>
            <c:showLeaderLines val="1"/>
          </c:dLbls>
          <c:cat>
            <c:strRef>
              <c:f>'XI.Vzdel.-51'!$H$18:$K$18</c:f>
              <c:strCache>
                <c:ptCount val="4"/>
                <c:pt idx="0">
                  <c:v>Základný výcvik</c:v>
                </c:pt>
                <c:pt idx="1">
                  <c:v>Odborné vzdelávanie - príslušníci</c:v>
                </c:pt>
                <c:pt idx="2">
                  <c:v>Špecializačné vzdelávanie - príslušníci</c:v>
                </c:pt>
                <c:pt idx="3">
                  <c:v>Odborné vzdelávanie - zamestnanci</c:v>
                </c:pt>
              </c:strCache>
            </c:strRef>
          </c:cat>
          <c:val>
            <c:numRef>
              <c:f>'XI.Vzdel.-51'!$H$19:$K$19</c:f>
              <c:numCache>
                <c:formatCode>General</c:formatCode>
                <c:ptCount val="4"/>
                <c:pt idx="0">
                  <c:v>23</c:v>
                </c:pt>
                <c:pt idx="1">
                  <c:v>53</c:v>
                </c:pt>
                <c:pt idx="2">
                  <c:v>20</c:v>
                </c:pt>
                <c:pt idx="3">
                  <c:v>4</c:v>
                </c:pt>
              </c:numCache>
            </c:numRef>
          </c:val>
        </c:ser>
      </c:pie3DChart>
    </c:plotArea>
    <c:legend>
      <c:legendPos val="r"/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Priemerný počet odsúdených, ktorí nenastúpili nariadený výkon trestu odňatia slobody v jednotlivých rokoch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/>
      <c:overlay val="1"/>
    </c:title>
    <c:view3D>
      <c:rotY val="10"/>
      <c:depthPercent val="100"/>
      <c:perspective val="30"/>
    </c:view3D>
    <c:plotArea>
      <c:layout>
        <c:manualLayout>
          <c:layoutTarget val="inner"/>
          <c:xMode val="edge"/>
          <c:yMode val="edge"/>
          <c:x val="0.13719204046107691"/>
          <c:y val="0.21672472759086941"/>
          <c:w val="0.69850209683199149"/>
          <c:h val="0.63791059450902265"/>
        </c:manualLayout>
      </c:layout>
      <c:bar3DChart>
        <c:barDir val="col"/>
        <c:grouping val="clustered"/>
        <c:ser>
          <c:idx val="2"/>
          <c:order val="0"/>
          <c:tx>
            <c:strRef>
              <c:f>'5'!$D$3:$D$3</c:f>
              <c:strCache>
                <c:ptCount val="1"/>
                <c:pt idx="0">
                  <c:v>Počet odsúdených</c:v>
                </c:pt>
              </c:strCache>
            </c:strRef>
          </c:tx>
          <c:dLbls>
            <c:dLbl>
              <c:idx val="0"/>
              <c:layout>
                <c:manualLayout>
                  <c:x val="3.8986348791830057E-3"/>
                  <c:y val="-1.469237832874196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dLbl>
              <c:idx val="1"/>
              <c:layout>
                <c:manualLayout>
                  <c:x val="1.9493174395915117E-3"/>
                  <c:y val="-1.1019283746556479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dLbl>
              <c:idx val="2"/>
              <c:layout>
                <c:manualLayout>
                  <c:x val="5.8479523187745614E-3"/>
                  <c:y val="-1.1019283746556479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dLbl>
              <c:idx val="3"/>
              <c:layout>
                <c:manualLayout>
                  <c:x val="9.7465871979574847E-3"/>
                  <c:y val="-7.3461891643709833E-3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latin typeface="Arial" pitchFamily="34" charset="0"/>
                      <a:cs typeface="Arial" pitchFamily="34" charset="0"/>
                    </a:defRPr>
                  </a:pPr>
                  <a:endParaRPr lang="sk-SK"/>
                </a:p>
              </c:txPr>
              <c:showVal val="1"/>
            </c:dLbl>
            <c:showVal val="1"/>
          </c:dLbls>
          <c:cat>
            <c:numRef>
              <c:f>'5'!$C$4:$C$7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'5'!$D$4:$D$7</c:f>
              <c:numCache>
                <c:formatCode>#,##0</c:formatCode>
                <c:ptCount val="4"/>
                <c:pt idx="0">
                  <c:v>1658</c:v>
                </c:pt>
                <c:pt idx="1">
                  <c:v>1794</c:v>
                </c:pt>
                <c:pt idx="2">
                  <c:v>1796</c:v>
                </c:pt>
                <c:pt idx="3">
                  <c:v>1760</c:v>
                </c:pt>
              </c:numCache>
            </c:numRef>
          </c:val>
        </c:ser>
        <c:shape val="cylinder"/>
        <c:axId val="76573696"/>
        <c:axId val="76575488"/>
        <c:axId val="0"/>
      </c:bar3DChart>
      <c:catAx>
        <c:axId val="765736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6575488"/>
        <c:crosses val="autoZero"/>
        <c:auto val="1"/>
        <c:lblAlgn val="ctr"/>
        <c:lblOffset val="100"/>
      </c:catAx>
      <c:valAx>
        <c:axId val="7657548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657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84596278706962"/>
          <c:y val="0.48172722211376484"/>
          <c:w val="0.20876222793783294"/>
          <c:h val="8.4295785340882626E-2"/>
        </c:manualLayout>
      </c:layout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spPr>
    <a:gradFill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0"/>
    </a:gradFill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Počet odsúdených, ktorí nastúpili do výkonu trestu odňatia slobody z väzby a občianskeho života</a:t>
            </a:r>
          </a:p>
        </c:rich>
      </c:tx>
      <c:layout/>
    </c:title>
    <c:view3D>
      <c:rotY val="10"/>
      <c:depthPercent val="100"/>
      <c:perspective val="30"/>
    </c:view3D>
    <c:plotArea>
      <c:layout>
        <c:manualLayout>
          <c:layoutTarget val="inner"/>
          <c:xMode val="edge"/>
          <c:yMode val="edge"/>
          <c:x val="7.2936507936508535E-2"/>
          <c:y val="0.22736030828516376"/>
          <c:w val="0.64863595175603062"/>
          <c:h val="0.68680169314095862"/>
        </c:manualLayout>
      </c:layout>
      <c:bar3DChart>
        <c:barDir val="col"/>
        <c:grouping val="clustered"/>
        <c:ser>
          <c:idx val="0"/>
          <c:order val="0"/>
          <c:tx>
            <c:strRef>
              <c:f>'6'!$A$4</c:f>
              <c:strCache>
                <c:ptCount val="1"/>
                <c:pt idx="0">
                  <c:v>Nástup /prevod/ z väzby</c:v>
                </c:pt>
              </c:strCache>
            </c:strRef>
          </c:tx>
          <c:dLbls>
            <c:dLbl>
              <c:idx val="0"/>
              <c:layout>
                <c:manualLayout>
                  <c:x val="-9.9206349206349877E-3"/>
                  <c:y val="-2.3121387283236993E-2"/>
                </c:manualLayout>
              </c:layout>
              <c:showVal val="1"/>
            </c:dLbl>
            <c:dLbl>
              <c:idx val="1"/>
              <c:layout>
                <c:manualLayout>
                  <c:x val="-1.9841269841270322E-3"/>
                  <c:y val="-2.312138728323699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7.7071290944123929E-3"/>
                </c:manualLayout>
              </c:layout>
              <c:showVal val="1"/>
            </c:dLbl>
            <c:dLbl>
              <c:idx val="3"/>
              <c:layout>
                <c:manualLayout>
                  <c:x val="-7.2750482331544792E-17"/>
                  <c:y val="-1.9267822736030931E-2"/>
                </c:manualLayout>
              </c:layout>
              <c:showVal val="1"/>
            </c:dLbl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('6'!$B$2,'6'!$D$2,'6'!$F$2,'6'!$H$2)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('6'!$B$4,'6'!$D$4,'6'!$F$4,'6'!$H$4)</c:f>
              <c:numCache>
                <c:formatCode>#,##0</c:formatCode>
                <c:ptCount val="4"/>
                <c:pt idx="0">
                  <c:v>1944</c:v>
                </c:pt>
                <c:pt idx="1">
                  <c:v>1925</c:v>
                </c:pt>
                <c:pt idx="2">
                  <c:v>2081</c:v>
                </c:pt>
                <c:pt idx="3">
                  <c:v>1760</c:v>
                </c:pt>
              </c:numCache>
            </c:numRef>
          </c:val>
        </c:ser>
        <c:ser>
          <c:idx val="1"/>
          <c:order val="1"/>
          <c:tx>
            <c:strRef>
              <c:f>'6'!$A$5</c:f>
              <c:strCache>
                <c:ptCount val="1"/>
                <c:pt idx="0">
                  <c:v>Nástup z občian. života</c:v>
                </c:pt>
              </c:strCache>
            </c:strRef>
          </c:tx>
          <c:dLbls>
            <c:dLbl>
              <c:idx val="0"/>
              <c:layout>
                <c:manualLayout>
                  <c:x val="3.9682539682539802E-3"/>
                  <c:y val="-2.3121387283236993E-2"/>
                </c:manualLayout>
              </c:layout>
              <c:showVal val="1"/>
            </c:dLbl>
            <c:dLbl>
              <c:idx val="1"/>
              <c:layout>
                <c:manualLayout>
                  <c:x val="1.9841269841269936E-3"/>
                  <c:y val="-1.1560693641618573E-2"/>
                </c:manualLayout>
              </c:layout>
              <c:showVal val="1"/>
            </c:dLbl>
            <c:dLbl>
              <c:idx val="2"/>
              <c:layout>
                <c:manualLayout>
                  <c:x val="9.9206349206349877E-3"/>
                  <c:y val="-1.9267822736030931E-2"/>
                </c:manualLayout>
              </c:layout>
              <c:showVal val="1"/>
            </c:dLbl>
            <c:dLbl>
              <c:idx val="3"/>
              <c:layout>
                <c:manualLayout>
                  <c:x val="5.9522247219097914E-3"/>
                  <c:y val="-2.3121387283236993E-2"/>
                </c:manualLayout>
              </c:layout>
              <c:showVal val="1"/>
            </c:dLbl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('6'!$B$2,'6'!$D$2,'6'!$F$2,'6'!$H$2)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('6'!$B$5,'6'!$D$5,'6'!$F$5,'6'!$H$5)</c:f>
              <c:numCache>
                <c:formatCode>#,##0</c:formatCode>
                <c:ptCount val="4"/>
                <c:pt idx="0">
                  <c:v>3521</c:v>
                </c:pt>
                <c:pt idx="1">
                  <c:v>4140</c:v>
                </c:pt>
                <c:pt idx="2">
                  <c:v>4421</c:v>
                </c:pt>
                <c:pt idx="3">
                  <c:v>4483</c:v>
                </c:pt>
              </c:numCache>
            </c:numRef>
          </c:val>
        </c:ser>
        <c:gapWidth val="129"/>
        <c:gapDepth val="129"/>
        <c:shape val="cylinder"/>
        <c:axId val="77765248"/>
        <c:axId val="77779328"/>
        <c:axId val="0"/>
      </c:bar3DChart>
      <c:catAx>
        <c:axId val="777652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7779328"/>
        <c:crosses val="autoZero"/>
        <c:auto val="1"/>
        <c:lblAlgn val="ctr"/>
        <c:lblOffset val="100"/>
      </c:catAx>
      <c:valAx>
        <c:axId val="7777932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77652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</c:legendEntry>
      <c:legendEntry>
        <c:idx val="1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</c:legendEntry>
      <c:layout>
        <c:manualLayout>
          <c:xMode val="edge"/>
          <c:yMode val="edge"/>
          <c:x val="0.72389716910386204"/>
          <c:y val="0.42268505454159166"/>
          <c:w val="0.25225753030871129"/>
          <c:h val="0.17775127820005157"/>
        </c:manualLayout>
      </c:layout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spPr>
    <a:gradFill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0"/>
    </a:gradFill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počtu odsúdených podľa veku - muži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>
        <c:manualLayout>
          <c:layoutTarget val="inner"/>
          <c:xMode val="edge"/>
          <c:yMode val="edge"/>
          <c:x val="4.8930725968529383E-2"/>
          <c:y val="0.11083338077056942"/>
          <c:w val="0.83494363085992462"/>
          <c:h val="0.78071793955825752"/>
        </c:manualLayout>
      </c:layout>
      <c:bar3DChart>
        <c:barDir val="col"/>
        <c:grouping val="clustered"/>
        <c:ser>
          <c:idx val="0"/>
          <c:order val="0"/>
          <c:tx>
            <c:strRef>
              <c:f>'7'!$C$2</c:f>
              <c:strCache>
                <c:ptCount val="1"/>
                <c:pt idx="0">
                  <c:v>Do 18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('7'!$C$3,'7'!$C$5,'7'!$C$7,'7'!$C$9)</c:f>
              <c:numCache>
                <c:formatCode>General</c:formatCode>
                <c:ptCount val="4"/>
                <c:pt idx="0">
                  <c:v>56</c:v>
                </c:pt>
                <c:pt idx="1">
                  <c:v>59</c:v>
                </c:pt>
                <c:pt idx="2">
                  <c:v>68</c:v>
                </c:pt>
                <c:pt idx="3">
                  <c:v>70</c:v>
                </c:pt>
              </c:numCache>
            </c:numRef>
          </c:val>
        </c:ser>
        <c:ser>
          <c:idx val="1"/>
          <c:order val="1"/>
          <c:tx>
            <c:strRef>
              <c:f>'7'!$D$2</c:f>
              <c:strCache>
                <c:ptCount val="1"/>
                <c:pt idx="0">
                  <c:v>Do 21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('7'!$D$3,'7'!$D$5,'7'!$D$7,'7'!$D$9)</c:f>
              <c:numCache>
                <c:formatCode>General</c:formatCode>
                <c:ptCount val="4"/>
                <c:pt idx="0">
                  <c:v>392</c:v>
                </c:pt>
                <c:pt idx="1">
                  <c:v>435</c:v>
                </c:pt>
                <c:pt idx="2">
                  <c:v>452</c:v>
                </c:pt>
                <c:pt idx="3">
                  <c:v>481</c:v>
                </c:pt>
              </c:numCache>
            </c:numRef>
          </c:val>
        </c:ser>
        <c:ser>
          <c:idx val="2"/>
          <c:order val="2"/>
          <c:tx>
            <c:strRef>
              <c:f>'7'!$E$2</c:f>
              <c:strCache>
                <c:ptCount val="1"/>
                <c:pt idx="0">
                  <c:v>Do 25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('7'!$E$3,'7'!$E$5,'7'!$E$7,'7'!$E$9)</c:f>
              <c:numCache>
                <c:formatCode>#,##0</c:formatCode>
                <c:ptCount val="4"/>
                <c:pt idx="0" formatCode="General">
                  <c:v>850</c:v>
                </c:pt>
                <c:pt idx="1">
                  <c:v>1068</c:v>
                </c:pt>
                <c:pt idx="2">
                  <c:v>1128</c:v>
                </c:pt>
                <c:pt idx="3">
                  <c:v>1101</c:v>
                </c:pt>
              </c:numCache>
            </c:numRef>
          </c:val>
        </c:ser>
        <c:ser>
          <c:idx val="3"/>
          <c:order val="3"/>
          <c:tx>
            <c:strRef>
              <c:f>'7'!$F$2</c:f>
              <c:strCache>
                <c:ptCount val="1"/>
                <c:pt idx="0">
                  <c:v>Do 30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('7'!$F$3,'7'!$F$5,'7'!$F$7,'7'!$F$9)</c:f>
              <c:numCache>
                <c:formatCode>#,##0</c:formatCode>
                <c:ptCount val="4"/>
                <c:pt idx="0">
                  <c:v>1259</c:v>
                </c:pt>
                <c:pt idx="1">
                  <c:v>1401</c:v>
                </c:pt>
                <c:pt idx="2">
                  <c:v>1644</c:v>
                </c:pt>
                <c:pt idx="3">
                  <c:v>1577</c:v>
                </c:pt>
              </c:numCache>
            </c:numRef>
          </c:val>
        </c:ser>
        <c:ser>
          <c:idx val="4"/>
          <c:order val="4"/>
          <c:tx>
            <c:strRef>
              <c:f>'7'!$G$2</c:f>
              <c:strCache>
                <c:ptCount val="1"/>
                <c:pt idx="0">
                  <c:v>Do 45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('7'!$G$3,'7'!$G$5,'7'!$G$7,'7'!$G$9)</c:f>
              <c:numCache>
                <c:formatCode>#,##0</c:formatCode>
                <c:ptCount val="4"/>
                <c:pt idx="0">
                  <c:v>2477</c:v>
                </c:pt>
                <c:pt idx="1">
                  <c:v>2889</c:v>
                </c:pt>
                <c:pt idx="2">
                  <c:v>3246</c:v>
                </c:pt>
                <c:pt idx="3">
                  <c:v>3676</c:v>
                </c:pt>
              </c:numCache>
            </c:numRef>
          </c:val>
        </c:ser>
        <c:ser>
          <c:idx val="5"/>
          <c:order val="5"/>
          <c:tx>
            <c:v>Do 65 rokov</c:v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('7'!$H$3,'7'!$H$5,'7'!$H$7,'7'!$H$9)</c:f>
              <c:numCache>
                <c:formatCode>#,##0</c:formatCode>
                <c:ptCount val="4"/>
                <c:pt idx="0">
                  <c:v>1189</c:v>
                </c:pt>
                <c:pt idx="1">
                  <c:v>1380</c:v>
                </c:pt>
                <c:pt idx="2">
                  <c:v>1508</c:v>
                </c:pt>
                <c:pt idx="3">
                  <c:v>1602</c:v>
                </c:pt>
              </c:numCache>
            </c:numRef>
          </c:val>
        </c:ser>
        <c:ser>
          <c:idx val="6"/>
          <c:order val="6"/>
          <c:tx>
            <c:v>Nad 65 rokov</c:v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('7'!$I$3,'7'!$I$5,'7'!$I$7,'7'!$I$9)</c:f>
              <c:numCache>
                <c:formatCode>General</c:formatCode>
                <c:ptCount val="4"/>
                <c:pt idx="0">
                  <c:v>57</c:v>
                </c:pt>
                <c:pt idx="1">
                  <c:v>45</c:v>
                </c:pt>
                <c:pt idx="2">
                  <c:v>44</c:v>
                </c:pt>
                <c:pt idx="3">
                  <c:v>53</c:v>
                </c:pt>
              </c:numCache>
            </c:numRef>
          </c:val>
        </c:ser>
        <c:shape val="cylinder"/>
        <c:axId val="78895360"/>
        <c:axId val="79368192"/>
        <c:axId val="0"/>
      </c:bar3DChart>
      <c:catAx>
        <c:axId val="78895360"/>
        <c:scaling>
          <c:orientation val="minMax"/>
        </c:scaling>
        <c:axPos val="b"/>
        <c:numFmt formatCode="General" sourceLinked="1"/>
        <c:tickLblPos val="nextTo"/>
        <c:crossAx val="79368192"/>
        <c:crosses val="autoZero"/>
        <c:auto val="1"/>
        <c:lblAlgn val="ctr"/>
        <c:lblOffset val="100"/>
      </c:catAx>
      <c:valAx>
        <c:axId val="79368192"/>
        <c:scaling>
          <c:orientation val="minMax"/>
        </c:scaling>
        <c:axPos val="l"/>
        <c:majorGridlines/>
        <c:numFmt formatCode="General" sourceLinked="1"/>
        <c:tickLblPos val="nextTo"/>
        <c:crossAx val="78895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80226263026919"/>
          <c:y val="0.30271285315033808"/>
          <c:w val="9.3055243296014306E-2"/>
          <c:h val="0.57855691496849881"/>
        </c:manualLayout>
      </c:layout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počtu odsúdených podľa veku - ženy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>
        <c:manualLayout>
          <c:layoutTarget val="inner"/>
          <c:xMode val="edge"/>
          <c:yMode val="edge"/>
          <c:x val="4.2103880132761194E-2"/>
          <c:y val="0.12315981335666375"/>
          <c:w val="0.84162256148271741"/>
          <c:h val="0.78400845727617885"/>
        </c:manualLayout>
      </c:layout>
      <c:bar3DChart>
        <c:barDir val="col"/>
        <c:grouping val="clustered"/>
        <c:ser>
          <c:idx val="0"/>
          <c:order val="0"/>
          <c:tx>
            <c:strRef>
              <c:f>'7'!$C$2</c:f>
              <c:strCache>
                <c:ptCount val="1"/>
                <c:pt idx="0">
                  <c:v>Do 18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('7'!$C$4,'7'!$C$6,'7'!$C$8,'7'!$C$10)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'7'!$D$2</c:f>
              <c:strCache>
                <c:ptCount val="1"/>
                <c:pt idx="0">
                  <c:v>Do 21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('7'!$D$4,'7'!$D$6,'7'!$D$8,'7'!$D$10)</c:f>
              <c:numCache>
                <c:formatCode>General</c:formatCode>
                <c:ptCount val="4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</c:ser>
        <c:ser>
          <c:idx val="2"/>
          <c:order val="2"/>
          <c:tx>
            <c:strRef>
              <c:f>'7'!$E$2</c:f>
              <c:strCache>
                <c:ptCount val="1"/>
                <c:pt idx="0">
                  <c:v>Do 25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('7'!$E$4,'7'!$E$6,'7'!$E$8,'7'!$E$10)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33</c:v>
                </c:pt>
                <c:pt idx="3">
                  <c:v>36</c:v>
                </c:pt>
              </c:numCache>
            </c:numRef>
          </c:val>
        </c:ser>
        <c:ser>
          <c:idx val="3"/>
          <c:order val="3"/>
          <c:tx>
            <c:strRef>
              <c:f>'7'!$F$2</c:f>
              <c:strCache>
                <c:ptCount val="1"/>
                <c:pt idx="0">
                  <c:v>Do 30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('7'!$F$4,'7'!$F$6,'7'!$F$8,'7'!$F$10)</c:f>
              <c:numCache>
                <c:formatCode>General</c:formatCode>
                <c:ptCount val="4"/>
                <c:pt idx="0">
                  <c:v>48</c:v>
                </c:pt>
                <c:pt idx="1">
                  <c:v>75</c:v>
                </c:pt>
                <c:pt idx="2">
                  <c:v>92</c:v>
                </c:pt>
                <c:pt idx="3">
                  <c:v>91</c:v>
                </c:pt>
              </c:numCache>
            </c:numRef>
          </c:val>
        </c:ser>
        <c:ser>
          <c:idx val="4"/>
          <c:order val="4"/>
          <c:tx>
            <c:strRef>
              <c:f>'7'!$G$2</c:f>
              <c:strCache>
                <c:ptCount val="1"/>
                <c:pt idx="0">
                  <c:v>Do 45 rokov</c:v>
                </c:pt>
              </c:strCache>
            </c:strRef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('7'!$G$4,'7'!$G$6,'7'!$G$8,'7'!$G$10)</c:f>
              <c:numCache>
                <c:formatCode>General</c:formatCode>
                <c:ptCount val="4"/>
                <c:pt idx="0">
                  <c:v>154</c:v>
                </c:pt>
                <c:pt idx="1">
                  <c:v>189</c:v>
                </c:pt>
                <c:pt idx="2">
                  <c:v>226</c:v>
                </c:pt>
                <c:pt idx="3">
                  <c:v>294</c:v>
                </c:pt>
              </c:numCache>
            </c:numRef>
          </c:val>
        </c:ser>
        <c:ser>
          <c:idx val="5"/>
          <c:order val="5"/>
          <c:tx>
            <c:v>Do 60 rokov</c:v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('7'!$H$4,'7'!$H$6,'7'!$H$8,'7'!$H$10)</c:f>
              <c:numCache>
                <c:formatCode>General</c:formatCode>
                <c:ptCount val="4"/>
                <c:pt idx="0">
                  <c:v>69</c:v>
                </c:pt>
                <c:pt idx="1">
                  <c:v>94</c:v>
                </c:pt>
                <c:pt idx="2">
                  <c:v>103</c:v>
                </c:pt>
                <c:pt idx="3">
                  <c:v>114</c:v>
                </c:pt>
              </c:numCache>
            </c:numRef>
          </c:val>
        </c:ser>
        <c:ser>
          <c:idx val="6"/>
          <c:order val="6"/>
          <c:tx>
            <c:v>Nad 60 rokov</c:v>
          </c:tx>
          <c:cat>
            <c:numRef>
              <c:f>('7'!$A$3,'7'!$A$5,'7'!$A$7,'7'!$A$9)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('7'!$I$4,'7'!$I$6,'7'!$I$8,'7'!$I$10)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10</c:v>
                </c:pt>
              </c:numCache>
            </c:numRef>
          </c:val>
        </c:ser>
        <c:shape val="cylinder"/>
        <c:axId val="79397632"/>
        <c:axId val="79399168"/>
        <c:axId val="0"/>
      </c:bar3DChart>
      <c:catAx>
        <c:axId val="79397632"/>
        <c:scaling>
          <c:orientation val="minMax"/>
        </c:scaling>
        <c:axPos val="b"/>
        <c:numFmt formatCode="General" sourceLinked="1"/>
        <c:tickLblPos val="nextTo"/>
        <c:crossAx val="79399168"/>
        <c:crosses val="autoZero"/>
        <c:auto val="1"/>
        <c:lblAlgn val="ctr"/>
        <c:lblOffset val="100"/>
      </c:catAx>
      <c:valAx>
        <c:axId val="79399168"/>
        <c:scaling>
          <c:orientation val="minMax"/>
        </c:scaling>
        <c:axPos val="l"/>
        <c:majorGridlines/>
        <c:numFmt formatCode="General" sourceLinked="1"/>
        <c:tickLblPos val="nextTo"/>
        <c:crossAx val="793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11243133323855"/>
          <c:y val="0.16465055310192792"/>
          <c:w val="0.13329945935373891"/>
          <c:h val="0.72620844269466689"/>
        </c:manualLayout>
      </c:layout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výšky uloženého trestu odňatia slobody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a podľa jednotlivých stupňov stráženia </a:t>
            </a:r>
          </a:p>
        </c:rich>
      </c:tx>
      <c:layout/>
      <c:overlay val="1"/>
      <c:spPr>
        <a:gradFill>
          <a:gsLst>
            <a:gs pos="0">
              <a:sysClr val="window" lastClr="FFFFFF">
                <a:lumMod val="85000"/>
              </a:sysClr>
            </a:gs>
            <a:gs pos="57000">
              <a:sysClr val="window" lastClr="FFFFFF"/>
            </a:gs>
          </a:gsLst>
          <a:lin ang="5400000" scaled="0"/>
        </a:gradFill>
      </c:spPr>
    </c:title>
    <c:view3D>
      <c:perspective val="30"/>
    </c:view3D>
    <c:plotArea>
      <c:layout>
        <c:manualLayout>
          <c:layoutTarget val="inner"/>
          <c:xMode val="edge"/>
          <c:yMode val="edge"/>
          <c:x val="6.3874425009652916E-2"/>
          <c:y val="2.3973049913562236E-2"/>
          <c:w val="0.87562271165324679"/>
          <c:h val="0.81348810512196013"/>
        </c:manualLayout>
      </c:layout>
      <c:bar3DChart>
        <c:barDir val="col"/>
        <c:grouping val="standard"/>
        <c:ser>
          <c:idx val="0"/>
          <c:order val="0"/>
          <c:tx>
            <c:strRef>
              <c:f>'9'!$U$3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'9'!$U$4:$U$35</c:f>
              <c:numCache>
                <c:formatCode>#,##0</c:formatCode>
                <c:ptCount val="32"/>
                <c:pt idx="0">
                  <c:v>19</c:v>
                </c:pt>
                <c:pt idx="1">
                  <c:v>18</c:v>
                </c:pt>
                <c:pt idx="2">
                  <c:v>28</c:v>
                </c:pt>
                <c:pt idx="3">
                  <c:v>25</c:v>
                </c:pt>
                <c:pt idx="4">
                  <c:v>15</c:v>
                </c:pt>
                <c:pt idx="5">
                  <c:v>1</c:v>
                </c:pt>
                <c:pt idx="6">
                  <c:v>1</c:v>
                </c:pt>
                <c:pt idx="7">
                  <c:v>218</c:v>
                </c:pt>
                <c:pt idx="8">
                  <c:v>431</c:v>
                </c:pt>
                <c:pt idx="9">
                  <c:v>598</c:v>
                </c:pt>
                <c:pt idx="10">
                  <c:v>551</c:v>
                </c:pt>
                <c:pt idx="11">
                  <c:v>693</c:v>
                </c:pt>
                <c:pt idx="12">
                  <c:v>669</c:v>
                </c:pt>
                <c:pt idx="13">
                  <c:v>89</c:v>
                </c:pt>
                <c:pt idx="14">
                  <c:v>5</c:v>
                </c:pt>
                <c:pt idx="15">
                  <c:v>120</c:v>
                </c:pt>
                <c:pt idx="16">
                  <c:v>495</c:v>
                </c:pt>
                <c:pt idx="17">
                  <c:v>585</c:v>
                </c:pt>
                <c:pt idx="18">
                  <c:v>380</c:v>
                </c:pt>
                <c:pt idx="19">
                  <c:v>346</c:v>
                </c:pt>
                <c:pt idx="20">
                  <c:v>593</c:v>
                </c:pt>
                <c:pt idx="21">
                  <c:v>207</c:v>
                </c:pt>
                <c:pt idx="22">
                  <c:v>31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  <c:pt idx="26">
                  <c:v>8</c:v>
                </c:pt>
                <c:pt idx="27">
                  <c:v>16</c:v>
                </c:pt>
                <c:pt idx="28">
                  <c:v>153</c:v>
                </c:pt>
                <c:pt idx="29">
                  <c:v>176</c:v>
                </c:pt>
                <c:pt idx="30">
                  <c:v>107</c:v>
                </c:pt>
                <c:pt idx="31">
                  <c:v>29</c:v>
                </c:pt>
              </c:numCache>
            </c:numRef>
          </c:val>
        </c:ser>
        <c:ser>
          <c:idx val="1"/>
          <c:order val="1"/>
          <c:tx>
            <c:strRef>
              <c:f>'9'!$V$3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'9'!$V$4:$V$35</c:f>
              <c:numCache>
                <c:formatCode>#,##0</c:formatCode>
                <c:ptCount val="32"/>
                <c:pt idx="0">
                  <c:v>19</c:v>
                </c:pt>
                <c:pt idx="1">
                  <c:v>15</c:v>
                </c:pt>
                <c:pt idx="2">
                  <c:v>21</c:v>
                </c:pt>
                <c:pt idx="3">
                  <c:v>34</c:v>
                </c:pt>
                <c:pt idx="4">
                  <c:v>18</c:v>
                </c:pt>
                <c:pt idx="5">
                  <c:v>4</c:v>
                </c:pt>
                <c:pt idx="6">
                  <c:v>1</c:v>
                </c:pt>
                <c:pt idx="7">
                  <c:v>261</c:v>
                </c:pt>
                <c:pt idx="8">
                  <c:v>632</c:v>
                </c:pt>
                <c:pt idx="9">
                  <c:v>728</c:v>
                </c:pt>
                <c:pt idx="10">
                  <c:v>538</c:v>
                </c:pt>
                <c:pt idx="11">
                  <c:v>755</c:v>
                </c:pt>
                <c:pt idx="12">
                  <c:v>900</c:v>
                </c:pt>
                <c:pt idx="13">
                  <c:v>102</c:v>
                </c:pt>
                <c:pt idx="14">
                  <c:v>7</c:v>
                </c:pt>
                <c:pt idx="15">
                  <c:v>121</c:v>
                </c:pt>
                <c:pt idx="16">
                  <c:v>520</c:v>
                </c:pt>
                <c:pt idx="17">
                  <c:v>691</c:v>
                </c:pt>
                <c:pt idx="18">
                  <c:v>413</c:v>
                </c:pt>
                <c:pt idx="19">
                  <c:v>453</c:v>
                </c:pt>
                <c:pt idx="20">
                  <c:v>696</c:v>
                </c:pt>
                <c:pt idx="21">
                  <c:v>258</c:v>
                </c:pt>
                <c:pt idx="22">
                  <c:v>37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12</c:v>
                </c:pt>
                <c:pt idx="28">
                  <c:v>122</c:v>
                </c:pt>
                <c:pt idx="29">
                  <c:v>169</c:v>
                </c:pt>
                <c:pt idx="30">
                  <c:v>129</c:v>
                </c:pt>
                <c:pt idx="31">
                  <c:v>32</c:v>
                </c:pt>
              </c:numCache>
            </c:numRef>
          </c:val>
        </c:ser>
        <c:ser>
          <c:idx val="2"/>
          <c:order val="2"/>
          <c:tx>
            <c:strRef>
              <c:f>'9'!$W$3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'9'!$W$4:$W$35</c:f>
              <c:numCache>
                <c:formatCode>#,##0</c:formatCode>
                <c:ptCount val="32"/>
                <c:pt idx="0">
                  <c:v>12</c:v>
                </c:pt>
                <c:pt idx="1">
                  <c:v>15</c:v>
                </c:pt>
                <c:pt idx="2">
                  <c:v>29</c:v>
                </c:pt>
                <c:pt idx="3">
                  <c:v>20</c:v>
                </c:pt>
                <c:pt idx="4">
                  <c:v>22</c:v>
                </c:pt>
                <c:pt idx="5">
                  <c:v>4</c:v>
                </c:pt>
                <c:pt idx="6">
                  <c:v>2</c:v>
                </c:pt>
                <c:pt idx="7">
                  <c:v>310</c:v>
                </c:pt>
                <c:pt idx="8">
                  <c:v>597</c:v>
                </c:pt>
                <c:pt idx="9">
                  <c:v>785</c:v>
                </c:pt>
                <c:pt idx="10">
                  <c:v>630</c:v>
                </c:pt>
                <c:pt idx="11">
                  <c:v>971</c:v>
                </c:pt>
                <c:pt idx="12">
                  <c:v>1163</c:v>
                </c:pt>
                <c:pt idx="13">
                  <c:v>138</c:v>
                </c:pt>
                <c:pt idx="14">
                  <c:v>7</c:v>
                </c:pt>
                <c:pt idx="15">
                  <c:v>153</c:v>
                </c:pt>
                <c:pt idx="16">
                  <c:v>502</c:v>
                </c:pt>
                <c:pt idx="17">
                  <c:v>721</c:v>
                </c:pt>
                <c:pt idx="18">
                  <c:v>473</c:v>
                </c:pt>
                <c:pt idx="19">
                  <c:v>480</c:v>
                </c:pt>
                <c:pt idx="20">
                  <c:v>739</c:v>
                </c:pt>
                <c:pt idx="21">
                  <c:v>262</c:v>
                </c:pt>
                <c:pt idx="22">
                  <c:v>54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8</c:v>
                </c:pt>
                <c:pt idx="27">
                  <c:v>13</c:v>
                </c:pt>
                <c:pt idx="28">
                  <c:v>100</c:v>
                </c:pt>
                <c:pt idx="29">
                  <c:v>157</c:v>
                </c:pt>
                <c:pt idx="30">
                  <c:v>163</c:v>
                </c:pt>
                <c:pt idx="31">
                  <c:v>35</c:v>
                </c:pt>
              </c:numCache>
            </c:numRef>
          </c:val>
        </c:ser>
        <c:ser>
          <c:idx val="3"/>
          <c:order val="3"/>
          <c:tx>
            <c:strRef>
              <c:f>'9'!$X$3</c:f>
              <c:strCache>
                <c:ptCount val="1"/>
                <c:pt idx="0">
                  <c:v>2011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'9'!$X$4:$X$35</c:f>
              <c:numCache>
                <c:formatCode>#,##0</c:formatCode>
                <c:ptCount val="32"/>
                <c:pt idx="0">
                  <c:v>21</c:v>
                </c:pt>
                <c:pt idx="1">
                  <c:v>8</c:v>
                </c:pt>
                <c:pt idx="2">
                  <c:v>23</c:v>
                </c:pt>
                <c:pt idx="3">
                  <c:v>20</c:v>
                </c:pt>
                <c:pt idx="4">
                  <c:v>23</c:v>
                </c:pt>
                <c:pt idx="5">
                  <c:v>6</c:v>
                </c:pt>
                <c:pt idx="6">
                  <c:v>1</c:v>
                </c:pt>
                <c:pt idx="7">
                  <c:v>312</c:v>
                </c:pt>
                <c:pt idx="8">
                  <c:v>615</c:v>
                </c:pt>
                <c:pt idx="9">
                  <c:v>758</c:v>
                </c:pt>
                <c:pt idx="10">
                  <c:v>687</c:v>
                </c:pt>
                <c:pt idx="11">
                  <c:v>1099</c:v>
                </c:pt>
                <c:pt idx="12">
                  <c:v>1248</c:v>
                </c:pt>
                <c:pt idx="13">
                  <c:v>144</c:v>
                </c:pt>
                <c:pt idx="14">
                  <c:v>7</c:v>
                </c:pt>
                <c:pt idx="15">
                  <c:v>158</c:v>
                </c:pt>
                <c:pt idx="16">
                  <c:v>512</c:v>
                </c:pt>
                <c:pt idx="17">
                  <c:v>763</c:v>
                </c:pt>
                <c:pt idx="18">
                  <c:v>501</c:v>
                </c:pt>
                <c:pt idx="19">
                  <c:v>493</c:v>
                </c:pt>
                <c:pt idx="20">
                  <c:v>850</c:v>
                </c:pt>
                <c:pt idx="21">
                  <c:v>287</c:v>
                </c:pt>
                <c:pt idx="22">
                  <c:v>64</c:v>
                </c:pt>
                <c:pt idx="23">
                  <c:v>1</c:v>
                </c:pt>
                <c:pt idx="24">
                  <c:v>2</c:v>
                </c:pt>
                <c:pt idx="25">
                  <c:v>8</c:v>
                </c:pt>
                <c:pt idx="26">
                  <c:v>8</c:v>
                </c:pt>
                <c:pt idx="27">
                  <c:v>12</c:v>
                </c:pt>
                <c:pt idx="28">
                  <c:v>111</c:v>
                </c:pt>
                <c:pt idx="29">
                  <c:v>151</c:v>
                </c:pt>
                <c:pt idx="30">
                  <c:v>186</c:v>
                </c:pt>
                <c:pt idx="31">
                  <c:v>39</c:v>
                </c:pt>
              </c:numCache>
            </c:numRef>
          </c:val>
        </c:ser>
        <c:shape val="cylinder"/>
        <c:axId val="96557696"/>
        <c:axId val="96571776"/>
        <c:axId val="96563648"/>
      </c:bar3DChart>
      <c:catAx>
        <c:axId val="96557696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6571776"/>
        <c:crosses val="autoZero"/>
        <c:auto val="1"/>
        <c:lblAlgn val="ctr"/>
        <c:lblOffset val="100"/>
      </c:catAx>
      <c:valAx>
        <c:axId val="9657177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6557696"/>
        <c:crosses val="autoZero"/>
        <c:crossBetween val="between"/>
      </c:valAx>
      <c:serAx>
        <c:axId val="9656364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6571776"/>
        <c:crosses val="autoZero"/>
      </c:serAx>
    </c:plotArea>
    <c:legend>
      <c:legendPos val="b"/>
      <c:layout>
        <c:manualLayout>
          <c:xMode val="edge"/>
          <c:yMode val="edge"/>
          <c:x val="0.34778031025368622"/>
          <c:y val="0.8745848130672691"/>
          <c:w val="0.30593122094066266"/>
          <c:h val="3.6695114723562988E-2"/>
        </c:manualLayout>
      </c:layout>
      <c:overlay val="1"/>
      <c:spPr>
        <a:gradFill>
          <a:gsLst>
            <a:gs pos="0">
              <a:sysClr val="window" lastClr="FFFFFF">
                <a:lumMod val="85000"/>
              </a:sysClr>
            </a:gs>
            <a:gs pos="57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style val="26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vzdelania</a:t>
            </a:r>
          </a:p>
        </c:rich>
      </c:tx>
      <c:layout/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view3D>
      <c:rotX val="20"/>
      <c:depthPercent val="100"/>
      <c:rAngAx val="1"/>
    </c:view3D>
    <c:plotArea>
      <c:layout>
        <c:manualLayout>
          <c:layoutTarget val="inner"/>
          <c:xMode val="edge"/>
          <c:yMode val="edge"/>
          <c:x val="6.1870063724871915E-2"/>
          <c:y val="8.086682881917398E-2"/>
          <c:w val="0.76771112993026858"/>
          <c:h val="0.84355233082774639"/>
        </c:manualLayout>
      </c:layout>
      <c:bar3DChart>
        <c:barDir val="col"/>
        <c:grouping val="clustered"/>
        <c:ser>
          <c:idx val="6"/>
          <c:order val="0"/>
          <c:tx>
            <c:strRef>
              <c:f>'10'!$A$3</c:f>
              <c:strCache>
                <c:ptCount val="1"/>
                <c:pt idx="0">
                  <c:v>Negramotní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'10'!$C$2:$F$2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'10'!$C$9:$F$9</c:f>
              <c:numCache>
                <c:formatCode>General</c:formatCode>
                <c:ptCount val="4"/>
                <c:pt idx="0">
                  <c:v>142</c:v>
                </c:pt>
                <c:pt idx="1">
                  <c:v>139</c:v>
                </c:pt>
                <c:pt idx="2">
                  <c:v>153</c:v>
                </c:pt>
                <c:pt idx="3">
                  <c:v>200</c:v>
                </c:pt>
              </c:numCache>
            </c:numRef>
          </c:val>
        </c:ser>
        <c:ser>
          <c:idx val="14"/>
          <c:order val="1"/>
          <c:tx>
            <c:strRef>
              <c:f>'10'!$A$11</c:f>
              <c:strCache>
                <c:ptCount val="1"/>
                <c:pt idx="0">
                  <c:v>Neúplné základné vzdelanie</c:v>
                </c:pt>
              </c:strCache>
            </c:strRef>
          </c:tx>
          <c:cat>
            <c:numRef>
              <c:f>'10'!$C$2:$F$2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'10'!$C$17:$F$17</c:f>
              <c:numCache>
                <c:formatCode>#,##0</c:formatCode>
                <c:ptCount val="4"/>
                <c:pt idx="0">
                  <c:v>1022</c:v>
                </c:pt>
                <c:pt idx="1">
                  <c:v>1127</c:v>
                </c:pt>
                <c:pt idx="2" formatCode="General">
                  <c:v>906</c:v>
                </c:pt>
                <c:pt idx="3" formatCode="General">
                  <c:v>922</c:v>
                </c:pt>
              </c:numCache>
            </c:numRef>
          </c:val>
        </c:ser>
        <c:ser>
          <c:idx val="22"/>
          <c:order val="2"/>
          <c:tx>
            <c:strRef>
              <c:f>'10'!$A$19</c:f>
              <c:strCache>
                <c:ptCount val="1"/>
                <c:pt idx="0">
                  <c:v>Základné vzdelanie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'10'!$C$2:$F$2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'10'!$C$25:$F$25</c:f>
              <c:numCache>
                <c:formatCode>#,##0</c:formatCode>
                <c:ptCount val="4"/>
                <c:pt idx="0">
                  <c:v>2481</c:v>
                </c:pt>
                <c:pt idx="1">
                  <c:v>2777</c:v>
                </c:pt>
                <c:pt idx="2">
                  <c:v>3300</c:v>
                </c:pt>
                <c:pt idx="3" formatCode="General">
                  <c:v>3405</c:v>
                </c:pt>
              </c:numCache>
            </c:numRef>
          </c:val>
        </c:ser>
        <c:ser>
          <c:idx val="30"/>
          <c:order val="3"/>
          <c:tx>
            <c:strRef>
              <c:f>'10'!$A$27</c:f>
              <c:strCache>
                <c:ptCount val="1"/>
                <c:pt idx="0">
                  <c:v>Stredoškolské vzdelanie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cat>
            <c:numRef>
              <c:f>'10'!$C$2:$F$2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'10'!$C$33:$F$33</c:f>
              <c:numCache>
                <c:formatCode>#,##0</c:formatCode>
                <c:ptCount val="4"/>
                <c:pt idx="0">
                  <c:v>2209</c:v>
                </c:pt>
                <c:pt idx="1">
                  <c:v>2725</c:v>
                </c:pt>
                <c:pt idx="2">
                  <c:v>3144</c:v>
                </c:pt>
                <c:pt idx="3" formatCode="General">
                  <c:v>3380</c:v>
                </c:pt>
              </c:numCache>
            </c:numRef>
          </c:val>
        </c:ser>
        <c:ser>
          <c:idx val="0"/>
          <c:order val="4"/>
          <c:tx>
            <c:strRef>
              <c:f>'10'!$A$35</c:f>
              <c:strCache>
                <c:ptCount val="1"/>
                <c:pt idx="0">
                  <c:v>Úplné stredoškolské vzdelanie</c:v>
                </c:pt>
              </c:strCache>
            </c:strRef>
          </c:tx>
          <c:spPr>
            <a:solidFill>
              <a:srgbClr val="7030A0"/>
            </a:solidFill>
          </c:spPr>
          <c:cat>
            <c:numRef>
              <c:f>'10'!$C$2:$F$2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'10'!$C$41:$F$41</c:f>
              <c:numCache>
                <c:formatCode>General</c:formatCode>
                <c:ptCount val="4"/>
                <c:pt idx="0">
                  <c:v>696</c:v>
                </c:pt>
                <c:pt idx="1">
                  <c:v>851</c:v>
                </c:pt>
                <c:pt idx="2">
                  <c:v>951</c:v>
                </c:pt>
                <c:pt idx="3">
                  <c:v>1089</c:v>
                </c:pt>
              </c:numCache>
            </c:numRef>
          </c:val>
        </c:ser>
        <c:ser>
          <c:idx val="46"/>
          <c:order val="5"/>
          <c:tx>
            <c:strRef>
              <c:f>'10'!$A$43</c:f>
              <c:strCache>
                <c:ptCount val="1"/>
                <c:pt idx="0">
                  <c:v>Vysokoškolské vzdelanie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'10'!$C$2:$F$2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'10'!$C$49:$F$49</c:f>
              <c:numCache>
                <c:formatCode>General</c:formatCode>
                <c:ptCount val="4"/>
                <c:pt idx="0">
                  <c:v>63</c:v>
                </c:pt>
                <c:pt idx="1">
                  <c:v>76</c:v>
                </c:pt>
                <c:pt idx="2">
                  <c:v>113</c:v>
                </c:pt>
                <c:pt idx="3">
                  <c:v>122</c:v>
                </c:pt>
              </c:numCache>
            </c:numRef>
          </c:val>
        </c:ser>
        <c:shape val="cylinder"/>
        <c:axId val="97777536"/>
        <c:axId val="97779072"/>
        <c:axId val="0"/>
      </c:bar3DChart>
      <c:catAx>
        <c:axId val="977775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97779072"/>
        <c:crosses val="autoZero"/>
        <c:auto val="1"/>
        <c:lblAlgn val="ctr"/>
        <c:lblOffset val="100"/>
      </c:catAx>
      <c:valAx>
        <c:axId val="97779072"/>
        <c:scaling>
          <c:orientation val="minMax"/>
        </c:scaling>
        <c:axPos val="l"/>
        <c:majorGridlines/>
        <c:numFmt formatCode="General" sourceLinked="1"/>
        <c:tickLblPos val="nextTo"/>
        <c:crossAx val="97777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08439970644649"/>
          <c:y val="0.13061751002054967"/>
          <c:w val="0.21313429070794312"/>
          <c:h val="0.35155404992981037"/>
        </c:manualLayout>
      </c:layout>
      <c:spPr>
        <a:gradFill>
          <a:gsLst>
            <a:gs pos="0">
              <a:schemeClr val="bg1">
                <a:lumMod val="85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999" l="0.70000000000000062" r="0.70000000000000062" t="0.75000000000000999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19050</xdr:rowOff>
    </xdr:from>
    <xdr:to>
      <xdr:col>7</xdr:col>
      <xdr:colOff>1019175</xdr:colOff>
      <xdr:row>30</xdr:row>
      <xdr:rowOff>123825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114300</xdr:rowOff>
    </xdr:from>
    <xdr:to>
      <xdr:col>6</xdr:col>
      <xdr:colOff>628650</xdr:colOff>
      <xdr:row>28</xdr:row>
      <xdr:rowOff>104775</xdr:rowOff>
    </xdr:to>
    <xdr:graphicFrame macro="">
      <xdr:nvGraphicFramePr>
        <xdr:cNvPr id="2150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104775</xdr:rowOff>
    </xdr:from>
    <xdr:to>
      <xdr:col>13</xdr:col>
      <xdr:colOff>523875</xdr:colOff>
      <xdr:row>28</xdr:row>
      <xdr:rowOff>104775</xdr:rowOff>
    </xdr:to>
    <xdr:graphicFrame macro="">
      <xdr:nvGraphicFramePr>
        <xdr:cNvPr id="21506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28575</xdr:rowOff>
    </xdr:from>
    <xdr:to>
      <xdr:col>5</xdr:col>
      <xdr:colOff>704850</xdr:colOff>
      <xdr:row>41</xdr:row>
      <xdr:rowOff>114300</xdr:rowOff>
    </xdr:to>
    <xdr:graphicFrame macro="">
      <xdr:nvGraphicFramePr>
        <xdr:cNvPr id="2458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13</xdr:row>
      <xdr:rowOff>29309</xdr:rowOff>
    </xdr:from>
    <xdr:to>
      <xdr:col>4</xdr:col>
      <xdr:colOff>578827</xdr:colOff>
      <xdr:row>29</xdr:row>
      <xdr:rowOff>131885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24</xdr:row>
      <xdr:rowOff>133350</xdr:rowOff>
    </xdr:from>
    <xdr:to>
      <xdr:col>5</xdr:col>
      <xdr:colOff>600075</xdr:colOff>
      <xdr:row>41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104775</xdr:rowOff>
    </xdr:from>
    <xdr:to>
      <xdr:col>4</xdr:col>
      <xdr:colOff>895350</xdr:colOff>
      <xdr:row>48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133350</xdr:rowOff>
    </xdr:from>
    <xdr:to>
      <xdr:col>4</xdr:col>
      <xdr:colOff>571500</xdr:colOff>
      <xdr:row>32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19051</xdr:rowOff>
    </xdr:from>
    <xdr:to>
      <xdr:col>5</xdr:col>
      <xdr:colOff>600074</xdr:colOff>
      <xdr:row>38</xdr:row>
      <xdr:rowOff>66676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152400</xdr:rowOff>
    </xdr:from>
    <xdr:to>
      <xdr:col>5</xdr:col>
      <xdr:colOff>819149</xdr:colOff>
      <xdr:row>31</xdr:row>
      <xdr:rowOff>114299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1209675</xdr:colOff>
      <xdr:row>27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11</xdr:col>
      <xdr:colOff>533400</xdr:colOff>
      <xdr:row>14</xdr:row>
      <xdr:rowOff>123825</xdr:rowOff>
    </xdr:to>
    <xdr:graphicFrame macro="">
      <xdr:nvGraphicFramePr>
        <xdr:cNvPr id="532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30</xdr:row>
      <xdr:rowOff>38101</xdr:rowOff>
    </xdr:from>
    <xdr:to>
      <xdr:col>11</xdr:col>
      <xdr:colOff>561975</xdr:colOff>
      <xdr:row>44</xdr:row>
      <xdr:rowOff>57150</xdr:rowOff>
    </xdr:to>
    <xdr:graphicFrame macro="">
      <xdr:nvGraphicFramePr>
        <xdr:cNvPr id="532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15</xdr:row>
      <xdr:rowOff>57150</xdr:rowOff>
    </xdr:from>
    <xdr:to>
      <xdr:col>11</xdr:col>
      <xdr:colOff>552449</xdr:colOff>
      <xdr:row>29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</xdr:row>
      <xdr:rowOff>19050</xdr:rowOff>
    </xdr:from>
    <xdr:to>
      <xdr:col>12</xdr:col>
      <xdr:colOff>571500</xdr:colOff>
      <xdr:row>32</xdr:row>
      <xdr:rowOff>133350</xdr:rowOff>
    </xdr:to>
    <xdr:graphicFrame macro="">
      <xdr:nvGraphicFramePr>
        <xdr:cNvPr id="4097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</xdr:row>
      <xdr:rowOff>342899</xdr:rowOff>
    </xdr:from>
    <xdr:to>
      <xdr:col>13</xdr:col>
      <xdr:colOff>561975</xdr:colOff>
      <xdr:row>8</xdr:row>
      <xdr:rowOff>0</xdr:rowOff>
    </xdr:to>
    <xdr:graphicFrame macro="">
      <xdr:nvGraphicFramePr>
        <xdr:cNvPr id="348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9</xdr:row>
      <xdr:rowOff>133351</xdr:rowOff>
    </xdr:from>
    <xdr:to>
      <xdr:col>13</xdr:col>
      <xdr:colOff>571499</xdr:colOff>
      <xdr:row>15</xdr:row>
      <xdr:rowOff>381001</xdr:rowOff>
    </xdr:to>
    <xdr:graphicFrame macro="">
      <xdr:nvGraphicFramePr>
        <xdr:cNvPr id="3481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138545</xdr:colOff>
      <xdr:row>2</xdr:row>
      <xdr:rowOff>0</xdr:rowOff>
    </xdr:from>
    <xdr:to>
      <xdr:col>14</xdr:col>
      <xdr:colOff>504825</xdr:colOff>
      <xdr:row>10</xdr:row>
      <xdr:rowOff>76200</xdr:rowOff>
    </xdr:to>
    <xdr:graphicFrame macro="">
      <xdr:nvGraphicFramePr>
        <xdr:cNvPr id="3788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121228</xdr:colOff>
      <xdr:row>13</xdr:row>
      <xdr:rowOff>145208</xdr:rowOff>
    </xdr:from>
    <xdr:to>
      <xdr:col>14</xdr:col>
      <xdr:colOff>545524</xdr:colOff>
      <xdr:row>23</xdr:row>
      <xdr:rowOff>121227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371476</xdr:colOff>
      <xdr:row>1</xdr:row>
      <xdr:rowOff>9524</xdr:rowOff>
    </xdr:from>
    <xdr:to>
      <xdr:col>10</xdr:col>
      <xdr:colOff>571501</xdr:colOff>
      <xdr:row>6</xdr:row>
      <xdr:rowOff>19049</xdr:rowOff>
    </xdr:to>
    <xdr:graphicFrame macro="">
      <xdr:nvGraphicFramePr>
        <xdr:cNvPr id="4096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276226</xdr:colOff>
      <xdr:row>10</xdr:row>
      <xdr:rowOff>0</xdr:rowOff>
    </xdr:from>
    <xdr:to>
      <xdr:col>10</xdr:col>
      <xdr:colOff>571500</xdr:colOff>
      <xdr:row>17</xdr:row>
      <xdr:rowOff>19050</xdr:rowOff>
    </xdr:to>
    <xdr:graphicFrame macro="">
      <xdr:nvGraphicFramePr>
        <xdr:cNvPr id="4096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85726</xdr:rowOff>
    </xdr:from>
    <xdr:to>
      <xdr:col>4</xdr:col>
      <xdr:colOff>1362075</xdr:colOff>
      <xdr:row>29</xdr:row>
      <xdr:rowOff>123825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49739</xdr:colOff>
      <xdr:row>0</xdr:row>
      <xdr:rowOff>65615</xdr:rowOff>
    </xdr:from>
    <xdr:to>
      <xdr:col>21</xdr:col>
      <xdr:colOff>560917</xdr:colOff>
      <xdr:row>38</xdr:row>
      <xdr:rowOff>105832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0</xdr:row>
      <xdr:rowOff>38100</xdr:rowOff>
    </xdr:from>
    <xdr:to>
      <xdr:col>10</xdr:col>
      <xdr:colOff>529167</xdr:colOff>
      <xdr:row>38</xdr:row>
      <xdr:rowOff>95250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27</xdr:row>
      <xdr:rowOff>133350</xdr:rowOff>
    </xdr:from>
    <xdr:to>
      <xdr:col>5</xdr:col>
      <xdr:colOff>809624</xdr:colOff>
      <xdr:row>44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57149</xdr:rowOff>
    </xdr:from>
    <xdr:to>
      <xdr:col>9</xdr:col>
      <xdr:colOff>561974</xdr:colOff>
      <xdr:row>16</xdr:row>
      <xdr:rowOff>142874</xdr:rowOff>
    </xdr:to>
    <xdr:graphicFrame macro="">
      <xdr:nvGraphicFramePr>
        <xdr:cNvPr id="4403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76199</xdr:rowOff>
    </xdr:from>
    <xdr:to>
      <xdr:col>9</xdr:col>
      <xdr:colOff>552450</xdr:colOff>
      <xdr:row>34</xdr:row>
      <xdr:rowOff>123825</xdr:rowOff>
    </xdr:to>
    <xdr:graphicFrame macro="">
      <xdr:nvGraphicFramePr>
        <xdr:cNvPr id="4403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85725</xdr:rowOff>
    </xdr:from>
    <xdr:to>
      <xdr:col>8</xdr:col>
      <xdr:colOff>485774</xdr:colOff>
      <xdr:row>17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18</xdr:row>
      <xdr:rowOff>133350</xdr:rowOff>
    </xdr:from>
    <xdr:to>
      <xdr:col>8</xdr:col>
      <xdr:colOff>533400</xdr:colOff>
      <xdr:row>35</xdr:row>
      <xdr:rowOff>123825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</xdr:row>
      <xdr:rowOff>0</xdr:rowOff>
    </xdr:from>
    <xdr:to>
      <xdr:col>4</xdr:col>
      <xdr:colOff>895350</xdr:colOff>
      <xdr:row>31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590550</xdr:colOff>
      <xdr:row>30</xdr:row>
      <xdr:rowOff>123825</xdr:rowOff>
    </xdr:to>
    <xdr:graphicFrame macro="">
      <xdr:nvGraphicFramePr>
        <xdr:cNvPr id="6145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8</xdr:row>
      <xdr:rowOff>57150</xdr:rowOff>
    </xdr:from>
    <xdr:to>
      <xdr:col>5</xdr:col>
      <xdr:colOff>742950</xdr:colOff>
      <xdr:row>24</xdr:row>
      <xdr:rowOff>66675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66675</xdr:rowOff>
    </xdr:from>
    <xdr:to>
      <xdr:col>8</xdr:col>
      <xdr:colOff>581025</xdr:colOff>
      <xdr:row>28</xdr:row>
      <xdr:rowOff>123825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10</xdr:row>
      <xdr:rowOff>121443</xdr:rowOff>
    </xdr:from>
    <xdr:to>
      <xdr:col>8</xdr:col>
      <xdr:colOff>1023938</xdr:colOff>
      <xdr:row>28</xdr:row>
      <xdr:rowOff>130969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59531</xdr:colOff>
      <xdr:row>29</xdr:row>
      <xdr:rowOff>76200</xdr:rowOff>
    </xdr:from>
    <xdr:to>
      <xdr:col>8</xdr:col>
      <xdr:colOff>1023938</xdr:colOff>
      <xdr:row>46</xdr:row>
      <xdr:rowOff>66675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326230</xdr:colOff>
      <xdr:row>47</xdr:row>
      <xdr:rowOff>22451</xdr:rowOff>
    </xdr:from>
    <xdr:to>
      <xdr:col>11</xdr:col>
      <xdr:colOff>605517</xdr:colOff>
      <xdr:row>49</xdr:row>
      <xdr:rowOff>107495</xdr:rowOff>
    </xdr:to>
    <xdr:sp macro="" textlink="">
      <xdr:nvSpPr>
        <xdr:cNvPr id="5" name="BlokTextu 4"/>
        <xdr:cNvSpPr txBox="1"/>
      </xdr:nvSpPr>
      <xdr:spPr>
        <a:xfrm>
          <a:off x="9755980" y="7852001"/>
          <a:ext cx="1498487" cy="4088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107156</xdr:rowOff>
    </xdr:from>
    <xdr:to>
      <xdr:col>13</xdr:col>
      <xdr:colOff>547687</xdr:colOff>
      <xdr:row>35</xdr:row>
      <xdr:rowOff>107156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13</xdr:col>
      <xdr:colOff>533400</xdr:colOff>
      <xdr:row>12</xdr:row>
      <xdr:rowOff>114301</xdr:rowOff>
    </xdr:to>
    <xdr:graphicFrame macro="">
      <xdr:nvGraphicFramePr>
        <xdr:cNvPr id="15361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13</xdr:row>
      <xdr:rowOff>119062</xdr:rowOff>
    </xdr:from>
    <xdr:to>
      <xdr:col>13</xdr:col>
      <xdr:colOff>547686</xdr:colOff>
      <xdr:row>30</xdr:row>
      <xdr:rowOff>261937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85725</xdr:rowOff>
    </xdr:from>
    <xdr:to>
      <xdr:col>5</xdr:col>
      <xdr:colOff>771525</xdr:colOff>
      <xdr:row>40</xdr:row>
      <xdr:rowOff>114300</xdr:rowOff>
    </xdr:to>
    <xdr:graphicFrame macro="">
      <xdr:nvGraphicFramePr>
        <xdr:cNvPr id="19457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1">
    <pageSetUpPr fitToPage="1"/>
  </sheetPr>
  <dimension ref="A1:L29"/>
  <sheetViews>
    <sheetView tabSelected="1" zoomScaleNormal="100" workbookViewId="0">
      <selection activeCell="I31" sqref="I31"/>
    </sheetView>
  </sheetViews>
  <sheetFormatPr defaultRowHeight="12.75"/>
  <cols>
    <col min="1" max="1" width="12.85546875" customWidth="1"/>
    <col min="2" max="2" width="23" bestFit="1" customWidth="1"/>
    <col min="3" max="8" width="15.7109375" style="2" customWidth="1"/>
    <col min="9" max="9" width="12.42578125" style="2" customWidth="1"/>
    <col min="10" max="11" width="9.28515625" style="2" customWidth="1"/>
  </cols>
  <sheetData>
    <row r="1" spans="1:12" ht="15.95" customHeight="1">
      <c r="A1" s="1167" t="s">
        <v>333</v>
      </c>
      <c r="B1" s="1167"/>
      <c r="C1" s="1167"/>
      <c r="D1" s="1167"/>
      <c r="E1" s="1167"/>
      <c r="F1" s="177"/>
      <c r="G1" s="177"/>
      <c r="H1" s="177"/>
      <c r="I1" s="177"/>
    </row>
    <row r="2" spans="1:12">
      <c r="C2" s="1"/>
      <c r="D2" s="33"/>
      <c r="E2" s="33"/>
      <c r="F2" s="33"/>
      <c r="G2" s="33"/>
      <c r="H2" s="33"/>
      <c r="I2" s="33"/>
    </row>
    <row r="3" spans="1:12" ht="12.75" customHeight="1">
      <c r="B3" s="1168" t="s">
        <v>4</v>
      </c>
      <c r="C3" s="1168"/>
      <c r="D3" s="1168"/>
      <c r="E3" s="1168"/>
      <c r="F3" s="1168"/>
      <c r="G3" s="1168"/>
      <c r="H3" s="1168"/>
      <c r="I3" s="33"/>
    </row>
    <row r="4" spans="1:12" ht="12.75" customHeight="1" thickBot="1">
      <c r="C4" s="1"/>
      <c r="D4" s="1"/>
      <c r="E4" s="1"/>
      <c r="F4" s="1"/>
      <c r="G4" s="33"/>
      <c r="H4" s="33"/>
      <c r="I4" s="33"/>
    </row>
    <row r="5" spans="1:12" ht="37.5" customHeight="1" thickTop="1">
      <c r="B5" s="1169" t="s">
        <v>8</v>
      </c>
      <c r="C5" s="1176" t="s">
        <v>0</v>
      </c>
      <c r="D5" s="1177"/>
      <c r="E5" s="1178" t="s">
        <v>1</v>
      </c>
      <c r="F5" s="1177"/>
      <c r="G5" s="1178" t="s">
        <v>5</v>
      </c>
      <c r="H5" s="1179"/>
      <c r="J5" s="3"/>
    </row>
    <row r="6" spans="1:12" ht="15" customHeight="1">
      <c r="B6" s="1170"/>
      <c r="C6" s="334" t="s">
        <v>7</v>
      </c>
      <c r="D6" s="1172" t="s">
        <v>332</v>
      </c>
      <c r="E6" s="330" t="s">
        <v>7</v>
      </c>
      <c r="F6" s="1172" t="s">
        <v>332</v>
      </c>
      <c r="G6" s="330" t="s">
        <v>7</v>
      </c>
      <c r="H6" s="1174" t="s">
        <v>332</v>
      </c>
      <c r="J6" s="4"/>
    </row>
    <row r="7" spans="1:12" ht="15.75" thickBot="1">
      <c r="B7" s="1171"/>
      <c r="C7" s="343" t="s">
        <v>6</v>
      </c>
      <c r="D7" s="1173"/>
      <c r="E7" s="331" t="s">
        <v>6</v>
      </c>
      <c r="F7" s="1173"/>
      <c r="G7" s="331" t="s">
        <v>6</v>
      </c>
      <c r="H7" s="1175"/>
      <c r="J7" s="4"/>
    </row>
    <row r="8" spans="1:12" ht="15.75" thickTop="1">
      <c r="B8" s="344">
        <v>2008</v>
      </c>
      <c r="C8" s="338">
        <v>1553</v>
      </c>
      <c r="D8" s="339">
        <v>1754</v>
      </c>
      <c r="E8" s="339">
        <v>6613</v>
      </c>
      <c r="F8" s="339">
        <v>6481</v>
      </c>
      <c r="G8" s="339">
        <v>8166</v>
      </c>
      <c r="H8" s="340">
        <v>8235</v>
      </c>
      <c r="J8" s="5"/>
    </row>
    <row r="9" spans="1:12" ht="15">
      <c r="B9" s="344">
        <v>2009</v>
      </c>
      <c r="C9" s="338">
        <v>1621</v>
      </c>
      <c r="D9" s="339">
        <v>1626</v>
      </c>
      <c r="E9" s="339">
        <v>7695</v>
      </c>
      <c r="F9" s="339">
        <v>7230</v>
      </c>
      <c r="G9" s="339">
        <v>9316</v>
      </c>
      <c r="H9" s="340">
        <v>8856</v>
      </c>
      <c r="J9" s="5"/>
    </row>
    <row r="10" spans="1:12" ht="15">
      <c r="B10" s="344">
        <v>2010</v>
      </c>
      <c r="C10" s="338">
        <v>1464</v>
      </c>
      <c r="D10" s="339">
        <v>1596</v>
      </c>
      <c r="E10" s="339">
        <v>8567</v>
      </c>
      <c r="F10" s="339">
        <v>8339</v>
      </c>
      <c r="G10" s="339">
        <v>10031</v>
      </c>
      <c r="H10" s="340">
        <v>9935</v>
      </c>
      <c r="J10" s="5"/>
      <c r="L10" s="12"/>
    </row>
    <row r="11" spans="1:12" ht="15" customHeight="1" thickBot="1">
      <c r="B11" s="335">
        <v>2011</v>
      </c>
      <c r="C11" s="111">
        <v>1407</v>
      </c>
      <c r="D11" s="109">
        <v>1450</v>
      </c>
      <c r="E11" s="109">
        <v>9118</v>
      </c>
      <c r="F11" s="109">
        <v>9114</v>
      </c>
      <c r="G11" s="109">
        <v>10525</v>
      </c>
      <c r="H11" s="110">
        <v>10564</v>
      </c>
      <c r="J11" s="5"/>
    </row>
    <row r="12" spans="1:12" ht="13.5" thickTop="1">
      <c r="C12" s="33"/>
      <c r="D12" s="33"/>
      <c r="E12" s="33"/>
      <c r="F12" s="33"/>
      <c r="G12" s="33"/>
      <c r="H12" s="33"/>
      <c r="I12" s="33"/>
    </row>
    <row r="13" spans="1:12">
      <c r="C13" s="33"/>
      <c r="D13" s="33"/>
      <c r="E13" s="33"/>
      <c r="F13" s="33"/>
      <c r="G13" s="33"/>
      <c r="H13" s="33"/>
      <c r="I13" s="33"/>
    </row>
    <row r="14" spans="1:12">
      <c r="C14" s="33"/>
      <c r="D14" s="33"/>
      <c r="E14" s="33"/>
      <c r="F14" s="33"/>
      <c r="G14" s="33"/>
      <c r="H14" s="33"/>
      <c r="I14" s="33"/>
    </row>
    <row r="15" spans="1:12">
      <c r="C15" s="33"/>
      <c r="D15" s="33"/>
      <c r="E15" s="33"/>
      <c r="F15" s="33"/>
      <c r="G15" s="33"/>
      <c r="H15" s="33"/>
      <c r="I15" s="33"/>
    </row>
    <row r="16" spans="1:12">
      <c r="C16" s="33"/>
      <c r="D16" s="33"/>
      <c r="E16" s="33"/>
      <c r="F16" s="33"/>
      <c r="G16" s="33"/>
      <c r="H16" s="33"/>
      <c r="I16" s="33"/>
    </row>
    <row r="17" spans="3:9">
      <c r="C17" s="33"/>
      <c r="D17" s="33"/>
      <c r="E17" s="33"/>
      <c r="F17" s="33"/>
      <c r="G17" s="33"/>
      <c r="H17" s="33"/>
      <c r="I17" s="33"/>
    </row>
    <row r="18" spans="3:9">
      <c r="C18" s="33"/>
      <c r="D18" s="33"/>
      <c r="E18" s="33"/>
      <c r="F18" s="33"/>
      <c r="G18" s="33"/>
      <c r="H18" s="33"/>
      <c r="I18" s="33"/>
    </row>
    <row r="19" spans="3:9">
      <c r="C19" s="33"/>
      <c r="D19" s="33"/>
      <c r="E19" s="33"/>
      <c r="F19" s="33"/>
      <c r="G19" s="33"/>
      <c r="H19" s="33"/>
      <c r="I19" s="33"/>
    </row>
    <row r="20" spans="3:9">
      <c r="C20" s="33"/>
      <c r="D20" s="33"/>
      <c r="E20" s="33"/>
      <c r="F20" s="33"/>
      <c r="G20" s="33"/>
      <c r="H20" s="33"/>
      <c r="I20" s="33"/>
    </row>
    <row r="21" spans="3:9">
      <c r="C21" s="33"/>
      <c r="D21" s="33"/>
      <c r="E21" s="33"/>
      <c r="F21" s="33"/>
      <c r="G21" s="33"/>
      <c r="H21" s="33"/>
      <c r="I21" s="33"/>
    </row>
    <row r="22" spans="3:9">
      <c r="C22" s="33"/>
      <c r="D22" s="33"/>
      <c r="E22" s="33"/>
      <c r="F22" s="33"/>
      <c r="G22" s="33"/>
      <c r="H22" s="33"/>
      <c r="I22" s="33"/>
    </row>
    <row r="23" spans="3:9">
      <c r="C23" s="33"/>
      <c r="D23" s="33"/>
      <c r="E23" s="33"/>
      <c r="F23" s="33"/>
      <c r="G23" s="33"/>
      <c r="H23" s="33"/>
      <c r="I23" s="33"/>
    </row>
    <row r="24" spans="3:9">
      <c r="C24" s="33"/>
      <c r="D24" s="33"/>
      <c r="E24" s="33"/>
      <c r="F24" s="33"/>
      <c r="G24" s="33"/>
      <c r="H24" s="33"/>
      <c r="I24" s="33"/>
    </row>
    <row r="25" spans="3:9">
      <c r="C25" s="33"/>
      <c r="D25" s="33"/>
      <c r="E25" s="33"/>
      <c r="F25" s="33"/>
      <c r="G25" s="33"/>
      <c r="H25" s="33"/>
      <c r="I25" s="33"/>
    </row>
    <row r="26" spans="3:9">
      <c r="C26" s="33"/>
      <c r="D26" s="33"/>
      <c r="E26" s="33"/>
      <c r="F26" s="33"/>
      <c r="G26" s="33"/>
      <c r="H26" s="33"/>
      <c r="I26" s="33"/>
    </row>
    <row r="27" spans="3:9">
      <c r="C27" s="33"/>
      <c r="D27" s="33"/>
      <c r="E27" s="33"/>
      <c r="F27" s="33"/>
      <c r="G27" s="33"/>
      <c r="H27" s="33"/>
      <c r="I27" s="33"/>
    </row>
    <row r="28" spans="3:9">
      <c r="C28" s="33"/>
      <c r="D28" s="33"/>
      <c r="E28" s="33"/>
      <c r="F28" s="33"/>
      <c r="G28" s="33"/>
      <c r="H28" s="33"/>
      <c r="I28" s="33"/>
    </row>
    <row r="29" spans="3:9">
      <c r="C29" s="33"/>
      <c r="D29" s="33"/>
      <c r="E29" s="33"/>
      <c r="F29" s="33"/>
      <c r="G29" s="33"/>
      <c r="H29" s="33"/>
      <c r="I29" s="33"/>
    </row>
  </sheetData>
  <mergeCells count="9">
    <mergeCell ref="A1:E1"/>
    <mergeCell ref="B3:H3"/>
    <mergeCell ref="B5:B7"/>
    <mergeCell ref="D6:D7"/>
    <mergeCell ref="F6:F7"/>
    <mergeCell ref="H6:H7"/>
    <mergeCell ref="C5:D5"/>
    <mergeCell ref="E5:F5"/>
    <mergeCell ref="G5:H5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árok9">
    <pageSetUpPr fitToPage="1"/>
  </sheetPr>
  <dimension ref="A1:L59"/>
  <sheetViews>
    <sheetView zoomScale="90" zoomScaleNormal="90" workbookViewId="0">
      <selection activeCell="G1" sqref="G1"/>
    </sheetView>
  </sheetViews>
  <sheetFormatPr defaultRowHeight="12.75"/>
  <cols>
    <col min="1" max="1" width="25.7109375" style="6" customWidth="1"/>
    <col min="2" max="2" width="22.140625" customWidth="1"/>
    <col min="3" max="6" width="12.7109375" customWidth="1"/>
  </cols>
  <sheetData>
    <row r="1" spans="1:11" ht="15.95" customHeight="1" thickBot="1">
      <c r="A1" s="1168" t="s">
        <v>80</v>
      </c>
      <c r="B1" s="1168"/>
      <c r="C1" s="1168"/>
      <c r="D1" s="1168"/>
      <c r="E1" s="1168"/>
      <c r="F1" s="1168"/>
    </row>
    <row r="2" spans="1:11" ht="14.25" thickTop="1" thickBot="1">
      <c r="A2" s="1224" t="s">
        <v>551</v>
      </c>
      <c r="B2" s="1230"/>
      <c r="C2" s="874">
        <v>2008</v>
      </c>
      <c r="D2" s="366">
        <v>2009</v>
      </c>
      <c r="E2" s="366">
        <v>2010</v>
      </c>
      <c r="F2" s="382">
        <v>2011</v>
      </c>
    </row>
    <row r="3" spans="1:11" ht="14.1" customHeight="1" thickTop="1">
      <c r="A3" s="1231" t="s">
        <v>81</v>
      </c>
      <c r="B3" s="905" t="s">
        <v>10</v>
      </c>
      <c r="C3" s="875">
        <v>6</v>
      </c>
      <c r="D3" s="383">
        <v>7</v>
      </c>
      <c r="E3" s="383">
        <v>5</v>
      </c>
      <c r="F3" s="384">
        <v>8</v>
      </c>
    </row>
    <row r="4" spans="1:11" ht="14.1" customHeight="1">
      <c r="A4" s="1232"/>
      <c r="B4" s="906" t="s">
        <v>82</v>
      </c>
      <c r="C4" s="876">
        <v>59</v>
      </c>
      <c r="D4" s="363">
        <v>60</v>
      </c>
      <c r="E4" s="363">
        <v>86</v>
      </c>
      <c r="F4" s="292">
        <v>87</v>
      </c>
    </row>
    <row r="5" spans="1:11" ht="14.1" customHeight="1">
      <c r="A5" s="1232"/>
      <c r="B5" s="906" t="s">
        <v>83</v>
      </c>
      <c r="C5" s="876">
        <v>70</v>
      </c>
      <c r="D5" s="363">
        <v>70</v>
      </c>
      <c r="E5" s="363">
        <v>59</v>
      </c>
      <c r="F5" s="292">
        <v>96</v>
      </c>
    </row>
    <row r="6" spans="1:11" ht="14.1" customHeight="1">
      <c r="A6" s="1232"/>
      <c r="B6" s="354" t="s">
        <v>84</v>
      </c>
      <c r="C6" s="876">
        <v>7</v>
      </c>
      <c r="D6" s="363">
        <v>2</v>
      </c>
      <c r="E6" s="363">
        <v>3</v>
      </c>
      <c r="F6" s="292">
        <v>9</v>
      </c>
    </row>
    <row r="7" spans="1:11" ht="14.1" customHeight="1">
      <c r="A7" s="1232"/>
      <c r="B7" s="907" t="s">
        <v>17</v>
      </c>
      <c r="C7" s="876">
        <v>123</v>
      </c>
      <c r="D7" s="363">
        <v>121</v>
      </c>
      <c r="E7" s="363">
        <v>137</v>
      </c>
      <c r="F7" s="292">
        <v>180</v>
      </c>
    </row>
    <row r="8" spans="1:11" ht="14.1" customHeight="1">
      <c r="A8" s="1232"/>
      <c r="B8" s="908" t="s">
        <v>18</v>
      </c>
      <c r="C8" s="876">
        <v>19</v>
      </c>
      <c r="D8" s="363">
        <v>18</v>
      </c>
      <c r="E8" s="363">
        <v>16</v>
      </c>
      <c r="F8" s="292">
        <v>20</v>
      </c>
    </row>
    <row r="9" spans="1:11" ht="14.1" customHeight="1">
      <c r="A9" s="1232"/>
      <c r="B9" s="907" t="s">
        <v>2</v>
      </c>
      <c r="C9" s="876">
        <v>142</v>
      </c>
      <c r="D9" s="363">
        <v>139</v>
      </c>
      <c r="E9" s="363">
        <v>153</v>
      </c>
      <c r="F9" s="292">
        <v>200</v>
      </c>
    </row>
    <row r="10" spans="1:11" ht="14.1" customHeight="1">
      <c r="A10" s="1232"/>
      <c r="B10" s="908" t="s">
        <v>55</v>
      </c>
      <c r="C10" s="900">
        <v>2.1</v>
      </c>
      <c r="D10" s="376">
        <v>1.8</v>
      </c>
      <c r="E10" s="376">
        <v>1.8</v>
      </c>
      <c r="F10" s="385">
        <v>2.2000000000000002</v>
      </c>
      <c r="H10" s="377"/>
      <c r="I10" s="377"/>
      <c r="J10" s="377"/>
      <c r="K10" s="378"/>
    </row>
    <row r="11" spans="1:11" ht="14.1" customHeight="1">
      <c r="A11" s="1232" t="s">
        <v>87</v>
      </c>
      <c r="B11" s="909" t="s">
        <v>10</v>
      </c>
      <c r="C11" s="876">
        <v>49</v>
      </c>
      <c r="D11" s="363">
        <v>44</v>
      </c>
      <c r="E11" s="363">
        <v>35</v>
      </c>
      <c r="F11" s="292">
        <v>32</v>
      </c>
      <c r="H11" s="379"/>
      <c r="I11" s="379"/>
      <c r="J11" s="379"/>
      <c r="K11" s="379"/>
    </row>
    <row r="12" spans="1:11" ht="14.1" customHeight="1">
      <c r="A12" s="1232"/>
      <c r="B12" s="906" t="s">
        <v>82</v>
      </c>
      <c r="C12" s="876">
        <v>490</v>
      </c>
      <c r="D12" s="363">
        <v>602</v>
      </c>
      <c r="E12" s="363">
        <v>419</v>
      </c>
      <c r="F12" s="292">
        <v>427</v>
      </c>
      <c r="H12" s="379"/>
      <c r="I12" s="379"/>
      <c r="J12" s="379"/>
      <c r="K12" s="379"/>
    </row>
    <row r="13" spans="1:11" ht="14.1" customHeight="1">
      <c r="A13" s="1232"/>
      <c r="B13" s="906" t="s">
        <v>83</v>
      </c>
      <c r="C13" s="876">
        <v>406</v>
      </c>
      <c r="D13" s="363">
        <v>413</v>
      </c>
      <c r="E13" s="363">
        <v>396</v>
      </c>
      <c r="F13" s="292">
        <v>382</v>
      </c>
      <c r="H13" s="379"/>
      <c r="I13" s="379"/>
      <c r="J13" s="379"/>
      <c r="K13" s="379"/>
    </row>
    <row r="14" spans="1:11" ht="14.1" customHeight="1">
      <c r="A14" s="1232"/>
      <c r="B14" s="354" t="s">
        <v>84</v>
      </c>
      <c r="C14" s="876">
        <v>77</v>
      </c>
      <c r="D14" s="363">
        <v>68</v>
      </c>
      <c r="E14" s="363">
        <v>56</v>
      </c>
      <c r="F14" s="386">
        <v>81</v>
      </c>
      <c r="H14" s="379"/>
      <c r="I14" s="379"/>
      <c r="J14" s="379"/>
      <c r="K14" s="379"/>
    </row>
    <row r="15" spans="1:11" ht="14.1" customHeight="1">
      <c r="A15" s="1232"/>
      <c r="B15" s="907" t="s">
        <v>17</v>
      </c>
      <c r="C15" s="876">
        <v>964</v>
      </c>
      <c r="D15" s="339">
        <v>1074</v>
      </c>
      <c r="E15" s="363">
        <v>854</v>
      </c>
      <c r="F15" s="386">
        <v>862</v>
      </c>
      <c r="H15" s="379"/>
      <c r="I15" s="379"/>
      <c r="J15" s="379"/>
      <c r="K15" s="379"/>
    </row>
    <row r="16" spans="1:11" ht="14.1" customHeight="1">
      <c r="A16" s="1232"/>
      <c r="B16" s="908" t="s">
        <v>18</v>
      </c>
      <c r="C16" s="876">
        <v>58</v>
      </c>
      <c r="D16" s="363">
        <v>53</v>
      </c>
      <c r="E16" s="363">
        <v>52</v>
      </c>
      <c r="F16" s="386">
        <v>60</v>
      </c>
      <c r="H16" s="379"/>
      <c r="I16" s="379"/>
      <c r="J16" s="379"/>
      <c r="K16" s="379"/>
    </row>
    <row r="17" spans="1:11" ht="14.1" customHeight="1">
      <c r="A17" s="1232"/>
      <c r="B17" s="907" t="s">
        <v>2</v>
      </c>
      <c r="C17" s="901">
        <v>1022</v>
      </c>
      <c r="D17" s="339">
        <v>1127</v>
      </c>
      <c r="E17" s="363">
        <v>906</v>
      </c>
      <c r="F17" s="386">
        <v>922</v>
      </c>
      <c r="H17" s="379"/>
      <c r="I17" s="379"/>
      <c r="J17" s="379"/>
      <c r="K17" s="379"/>
    </row>
    <row r="18" spans="1:11" ht="14.1" customHeight="1">
      <c r="A18" s="1232"/>
      <c r="B18" s="908" t="s">
        <v>55</v>
      </c>
      <c r="C18" s="900">
        <v>15.5</v>
      </c>
      <c r="D18" s="376">
        <v>14.6</v>
      </c>
      <c r="E18" s="376">
        <v>10.6</v>
      </c>
      <c r="F18" s="385">
        <v>10.1</v>
      </c>
      <c r="H18" s="380"/>
      <c r="I18" s="380"/>
      <c r="J18" s="380"/>
      <c r="K18" s="378"/>
    </row>
    <row r="19" spans="1:11" ht="14.1" customHeight="1">
      <c r="A19" s="1232" t="s">
        <v>88</v>
      </c>
      <c r="B19" s="909" t="s">
        <v>10</v>
      </c>
      <c r="C19" s="876">
        <v>50</v>
      </c>
      <c r="D19" s="363">
        <v>60</v>
      </c>
      <c r="E19" s="363">
        <v>62</v>
      </c>
      <c r="F19" s="386">
        <v>61</v>
      </c>
      <c r="H19" s="379"/>
      <c r="I19" s="379"/>
      <c r="J19" s="379"/>
      <c r="K19" s="379"/>
    </row>
    <row r="20" spans="1:11" ht="14.1" customHeight="1">
      <c r="A20" s="1232"/>
      <c r="B20" s="906" t="s">
        <v>82</v>
      </c>
      <c r="C20" s="901">
        <v>1138</v>
      </c>
      <c r="D20" s="339">
        <v>1218</v>
      </c>
      <c r="E20" s="339">
        <v>1624</v>
      </c>
      <c r="F20" s="386">
        <v>1671</v>
      </c>
      <c r="H20" s="379"/>
      <c r="I20" s="379"/>
      <c r="J20" s="379"/>
      <c r="K20" s="379"/>
    </row>
    <row r="21" spans="1:11" ht="14.1" customHeight="1">
      <c r="A21" s="1232"/>
      <c r="B21" s="906" t="s">
        <v>83</v>
      </c>
      <c r="C21" s="901">
        <v>1116</v>
      </c>
      <c r="D21" s="339">
        <v>1305</v>
      </c>
      <c r="E21" s="339">
        <v>1408</v>
      </c>
      <c r="F21" s="386">
        <v>1492</v>
      </c>
      <c r="H21" s="379"/>
      <c r="I21" s="379"/>
      <c r="J21" s="379"/>
      <c r="K21" s="379"/>
    </row>
    <row r="22" spans="1:11" ht="14.1" customHeight="1">
      <c r="A22" s="1232"/>
      <c r="B22" s="354" t="s">
        <v>84</v>
      </c>
      <c r="C22" s="876">
        <v>177</v>
      </c>
      <c r="D22" s="363">
        <v>194</v>
      </c>
      <c r="E22" s="363">
        <v>206</v>
      </c>
      <c r="F22" s="386">
        <v>181</v>
      </c>
      <c r="H22" s="379"/>
      <c r="I22" s="379"/>
      <c r="J22" s="379"/>
      <c r="K22" s="379"/>
    </row>
    <row r="23" spans="1:11" ht="14.1" customHeight="1">
      <c r="A23" s="1232"/>
      <c r="B23" s="907" t="s">
        <v>17</v>
      </c>
      <c r="C23" s="901">
        <v>2314</v>
      </c>
      <c r="D23" s="339">
        <v>2582</v>
      </c>
      <c r="E23" s="339">
        <v>3082</v>
      </c>
      <c r="F23" s="386">
        <v>3163</v>
      </c>
      <c r="H23" s="379"/>
      <c r="I23" s="379"/>
      <c r="J23" s="379"/>
      <c r="K23" s="379"/>
    </row>
    <row r="24" spans="1:11" ht="14.1" customHeight="1">
      <c r="A24" s="1232"/>
      <c r="B24" s="908" t="s">
        <v>18</v>
      </c>
      <c r="C24" s="876">
        <v>167</v>
      </c>
      <c r="D24" s="363">
        <v>195</v>
      </c>
      <c r="E24" s="363">
        <v>218</v>
      </c>
      <c r="F24" s="386">
        <v>242</v>
      </c>
      <c r="H24" s="379"/>
      <c r="I24" s="379"/>
      <c r="J24" s="379"/>
      <c r="K24" s="379"/>
    </row>
    <row r="25" spans="1:11" ht="14.1" customHeight="1">
      <c r="A25" s="1232"/>
      <c r="B25" s="907" t="s">
        <v>2</v>
      </c>
      <c r="C25" s="901">
        <v>2481</v>
      </c>
      <c r="D25" s="339">
        <v>2777</v>
      </c>
      <c r="E25" s="339">
        <v>3300</v>
      </c>
      <c r="F25" s="386">
        <v>3405</v>
      </c>
      <c r="H25" s="379"/>
      <c r="I25" s="379"/>
      <c r="J25" s="379"/>
      <c r="K25" s="379"/>
    </row>
    <row r="26" spans="1:11" ht="14.1" customHeight="1">
      <c r="A26" s="1232"/>
      <c r="B26" s="908" t="s">
        <v>55</v>
      </c>
      <c r="C26" s="900">
        <v>37.5</v>
      </c>
      <c r="D26" s="376">
        <v>36.1</v>
      </c>
      <c r="E26" s="376">
        <v>38.5</v>
      </c>
      <c r="F26" s="385">
        <v>37.299999999999997</v>
      </c>
      <c r="H26" s="380"/>
      <c r="I26" s="380"/>
      <c r="J26" s="380"/>
      <c r="K26" s="378"/>
    </row>
    <row r="27" spans="1:11" ht="14.1" customHeight="1">
      <c r="A27" s="1232" t="s">
        <v>89</v>
      </c>
      <c r="B27" s="909" t="s">
        <v>10</v>
      </c>
      <c r="C27" s="876">
        <v>2</v>
      </c>
      <c r="D27" s="363">
        <v>1</v>
      </c>
      <c r="E27" s="363">
        <v>1</v>
      </c>
      <c r="F27" s="386">
        <v>1</v>
      </c>
    </row>
    <row r="28" spans="1:11" ht="14.1" customHeight="1">
      <c r="A28" s="1232"/>
      <c r="B28" s="906" t="s">
        <v>82</v>
      </c>
      <c r="C28" s="901">
        <v>1053</v>
      </c>
      <c r="D28" s="339">
        <v>1415</v>
      </c>
      <c r="E28" s="339">
        <v>1767</v>
      </c>
      <c r="F28" s="386">
        <v>1900</v>
      </c>
    </row>
    <row r="29" spans="1:11" ht="14.1" customHeight="1">
      <c r="A29" s="1232"/>
      <c r="B29" s="910" t="s">
        <v>83</v>
      </c>
      <c r="C29" s="876">
        <v>971</v>
      </c>
      <c r="D29" s="339">
        <v>1159</v>
      </c>
      <c r="E29" s="339">
        <v>1218</v>
      </c>
      <c r="F29" s="386">
        <v>1308</v>
      </c>
    </row>
    <row r="30" spans="1:11" ht="14.1" customHeight="1">
      <c r="A30" s="1232"/>
      <c r="B30" s="354" t="s">
        <v>84</v>
      </c>
      <c r="C30" s="876">
        <v>183</v>
      </c>
      <c r="D30" s="363">
        <v>150</v>
      </c>
      <c r="E30" s="363">
        <v>158</v>
      </c>
      <c r="F30" s="386">
        <v>171</v>
      </c>
    </row>
    <row r="31" spans="1:11" ht="14.1" customHeight="1">
      <c r="A31" s="1232"/>
      <c r="B31" s="907" t="s">
        <v>17</v>
      </c>
      <c r="C31" s="901">
        <v>2153</v>
      </c>
      <c r="D31" s="339">
        <v>2617</v>
      </c>
      <c r="E31" s="339">
        <v>3034</v>
      </c>
      <c r="F31" s="386">
        <v>3241</v>
      </c>
    </row>
    <row r="32" spans="1:11" ht="14.1" customHeight="1">
      <c r="A32" s="1232"/>
      <c r="B32" s="908" t="s">
        <v>18</v>
      </c>
      <c r="C32" s="876">
        <v>56</v>
      </c>
      <c r="D32" s="363">
        <v>108</v>
      </c>
      <c r="E32" s="363">
        <v>110</v>
      </c>
      <c r="F32" s="386">
        <v>139</v>
      </c>
    </row>
    <row r="33" spans="1:12" ht="14.1" customHeight="1">
      <c r="A33" s="1232"/>
      <c r="B33" s="907" t="s">
        <v>2</v>
      </c>
      <c r="C33" s="901">
        <v>2209</v>
      </c>
      <c r="D33" s="339">
        <v>2725</v>
      </c>
      <c r="E33" s="339">
        <v>3144</v>
      </c>
      <c r="F33" s="386">
        <v>3380</v>
      </c>
      <c r="H33" s="379"/>
      <c r="I33" s="379"/>
      <c r="J33" s="379"/>
      <c r="K33" s="379"/>
      <c r="L33" s="379"/>
    </row>
    <row r="34" spans="1:12" ht="14.1" customHeight="1">
      <c r="A34" s="1232"/>
      <c r="B34" s="908" t="s">
        <v>55</v>
      </c>
      <c r="C34" s="900">
        <v>33.4</v>
      </c>
      <c r="D34" s="376">
        <v>35.4</v>
      </c>
      <c r="E34" s="376">
        <v>36.700000000000003</v>
      </c>
      <c r="F34" s="385">
        <v>37.1</v>
      </c>
      <c r="H34" s="381"/>
      <c r="I34" s="380"/>
      <c r="J34" s="380"/>
      <c r="K34" s="380"/>
      <c r="L34" s="378"/>
    </row>
    <row r="35" spans="1:12" ht="14.1" customHeight="1">
      <c r="A35" s="1232" t="s">
        <v>85</v>
      </c>
      <c r="B35" s="909" t="s">
        <v>10</v>
      </c>
      <c r="C35" s="876">
        <v>0</v>
      </c>
      <c r="D35" s="363">
        <v>0</v>
      </c>
      <c r="E35" s="363">
        <v>1</v>
      </c>
      <c r="F35" s="386">
        <v>0</v>
      </c>
      <c r="H35" s="379"/>
      <c r="I35" s="379"/>
      <c r="J35" s="379"/>
      <c r="K35" s="379"/>
      <c r="L35" s="379"/>
    </row>
    <row r="36" spans="1:12" ht="14.1" customHeight="1">
      <c r="A36" s="1232"/>
      <c r="B36" s="906" t="s">
        <v>82</v>
      </c>
      <c r="C36" s="876">
        <v>473</v>
      </c>
      <c r="D36" s="363">
        <v>568</v>
      </c>
      <c r="E36" s="363">
        <v>621</v>
      </c>
      <c r="F36" s="386">
        <v>687</v>
      </c>
      <c r="H36" s="379"/>
      <c r="I36" s="379"/>
      <c r="J36" s="379"/>
      <c r="K36" s="379"/>
      <c r="L36" s="379"/>
    </row>
    <row r="37" spans="1:12" ht="14.1" customHeight="1">
      <c r="A37" s="1232"/>
      <c r="B37" s="910" t="s">
        <v>83</v>
      </c>
      <c r="C37" s="876">
        <v>177</v>
      </c>
      <c r="D37" s="363">
        <v>230</v>
      </c>
      <c r="E37" s="363">
        <v>279</v>
      </c>
      <c r="F37" s="386">
        <v>330</v>
      </c>
      <c r="H37" s="379"/>
      <c r="I37" s="379"/>
      <c r="J37" s="379"/>
      <c r="K37" s="379"/>
      <c r="L37" s="379"/>
    </row>
    <row r="38" spans="1:12" ht="14.1" customHeight="1">
      <c r="A38" s="1232"/>
      <c r="B38" s="354" t="s">
        <v>84</v>
      </c>
      <c r="C38" s="876">
        <v>46</v>
      </c>
      <c r="D38" s="363">
        <v>53</v>
      </c>
      <c r="E38" s="363">
        <v>50</v>
      </c>
      <c r="F38" s="386">
        <v>72</v>
      </c>
      <c r="H38" s="379"/>
      <c r="I38" s="379"/>
      <c r="J38" s="379"/>
      <c r="K38" s="379"/>
      <c r="L38" s="379"/>
    </row>
    <row r="39" spans="1:12" ht="14.1" customHeight="1">
      <c r="A39" s="1232"/>
      <c r="B39" s="907" t="s">
        <v>17</v>
      </c>
      <c r="C39" s="876">
        <v>665</v>
      </c>
      <c r="D39" s="363">
        <v>810</v>
      </c>
      <c r="E39" s="363">
        <v>880</v>
      </c>
      <c r="F39" s="386">
        <v>1002</v>
      </c>
      <c r="H39" s="379"/>
      <c r="I39" s="379"/>
      <c r="J39" s="379"/>
      <c r="K39" s="379"/>
      <c r="L39" s="379"/>
    </row>
    <row r="40" spans="1:12" ht="14.1" customHeight="1">
      <c r="A40" s="1232"/>
      <c r="B40" s="908" t="s">
        <v>18</v>
      </c>
      <c r="C40" s="873">
        <v>31</v>
      </c>
      <c r="D40" s="363">
        <v>41</v>
      </c>
      <c r="E40" s="363">
        <v>71</v>
      </c>
      <c r="F40" s="386">
        <v>87</v>
      </c>
      <c r="H40" s="379"/>
      <c r="I40" s="379"/>
      <c r="J40" s="379"/>
      <c r="K40" s="379"/>
      <c r="L40" s="379"/>
    </row>
    <row r="41" spans="1:12" ht="14.1" customHeight="1">
      <c r="A41" s="1232"/>
      <c r="B41" s="904" t="s">
        <v>2</v>
      </c>
      <c r="C41" s="873">
        <v>696</v>
      </c>
      <c r="D41" s="363">
        <v>851</v>
      </c>
      <c r="E41" s="363">
        <v>951</v>
      </c>
      <c r="F41" s="386">
        <v>1089</v>
      </c>
      <c r="H41" s="379"/>
      <c r="I41" s="379"/>
      <c r="J41" s="379"/>
      <c r="K41" s="379"/>
      <c r="L41" s="379"/>
    </row>
    <row r="42" spans="1:12" ht="14.1" customHeight="1">
      <c r="A42" s="1232"/>
      <c r="B42" s="908" t="s">
        <v>55</v>
      </c>
      <c r="C42" s="902">
        <v>10.5</v>
      </c>
      <c r="D42" s="376">
        <v>11.1</v>
      </c>
      <c r="E42" s="376">
        <v>11.1</v>
      </c>
      <c r="F42" s="385">
        <v>11.9</v>
      </c>
      <c r="H42" s="380"/>
      <c r="I42" s="380"/>
      <c r="J42" s="380"/>
      <c r="K42" s="378"/>
      <c r="L42" s="379"/>
    </row>
    <row r="43" spans="1:12" ht="14.1" customHeight="1">
      <c r="A43" s="1232" t="s">
        <v>90</v>
      </c>
      <c r="B43" s="352" t="s">
        <v>10</v>
      </c>
      <c r="C43" s="873">
        <v>0</v>
      </c>
      <c r="D43" s="363">
        <v>0</v>
      </c>
      <c r="E43" s="363">
        <v>0</v>
      </c>
      <c r="F43" s="386">
        <v>0</v>
      </c>
    </row>
    <row r="44" spans="1:12" ht="14.1" customHeight="1">
      <c r="A44" s="1232"/>
      <c r="B44" s="906" t="s">
        <v>82</v>
      </c>
      <c r="C44" s="873">
        <v>41</v>
      </c>
      <c r="D44" s="363">
        <v>60</v>
      </c>
      <c r="E44" s="363">
        <v>84</v>
      </c>
      <c r="F44" s="386">
        <v>98</v>
      </c>
    </row>
    <row r="45" spans="1:12" ht="14.1" customHeight="1">
      <c r="A45" s="1232"/>
      <c r="B45" s="906" t="s">
        <v>83</v>
      </c>
      <c r="C45" s="873">
        <v>17</v>
      </c>
      <c r="D45" s="363">
        <v>12</v>
      </c>
      <c r="E45" s="363">
        <v>24</v>
      </c>
      <c r="F45" s="386">
        <v>20</v>
      </c>
    </row>
    <row r="46" spans="1:12" ht="14.1" customHeight="1">
      <c r="A46" s="1232"/>
      <c r="B46" s="354" t="s">
        <v>84</v>
      </c>
      <c r="C46" s="873">
        <v>5</v>
      </c>
      <c r="D46" s="363">
        <v>4</v>
      </c>
      <c r="E46" s="363">
        <v>5</v>
      </c>
      <c r="F46" s="386">
        <v>4</v>
      </c>
    </row>
    <row r="47" spans="1:12" ht="14.1" customHeight="1">
      <c r="A47" s="1232"/>
      <c r="B47" s="904" t="s">
        <v>17</v>
      </c>
      <c r="C47" s="873">
        <v>61</v>
      </c>
      <c r="D47" s="363">
        <v>73</v>
      </c>
      <c r="E47" s="363">
        <v>103</v>
      </c>
      <c r="F47" s="386">
        <v>112</v>
      </c>
    </row>
    <row r="48" spans="1:12" ht="14.1" customHeight="1">
      <c r="A48" s="1232"/>
      <c r="B48" s="908" t="s">
        <v>18</v>
      </c>
      <c r="C48" s="873">
        <v>2</v>
      </c>
      <c r="D48" s="363">
        <v>3</v>
      </c>
      <c r="E48" s="363">
        <v>10</v>
      </c>
      <c r="F48" s="386">
        <v>10</v>
      </c>
    </row>
    <row r="49" spans="1:6" ht="14.1" customHeight="1">
      <c r="A49" s="1232"/>
      <c r="B49" s="904" t="s">
        <v>2</v>
      </c>
      <c r="C49" s="873">
        <v>63</v>
      </c>
      <c r="D49" s="363">
        <v>76</v>
      </c>
      <c r="E49" s="363">
        <v>113</v>
      </c>
      <c r="F49" s="386">
        <v>122</v>
      </c>
    </row>
    <row r="50" spans="1:6" ht="14.1" customHeight="1" thickBot="1">
      <c r="A50" s="1236"/>
      <c r="B50" s="176" t="s">
        <v>55</v>
      </c>
      <c r="C50" s="903">
        <v>1</v>
      </c>
      <c r="D50" s="387">
        <v>1</v>
      </c>
      <c r="E50" s="387">
        <v>1.3</v>
      </c>
      <c r="F50" s="388">
        <v>1.3</v>
      </c>
    </row>
    <row r="51" spans="1:6" ht="14.1" customHeight="1" thickTop="1">
      <c r="A51" s="1233" t="s">
        <v>86</v>
      </c>
      <c r="B51" s="911" t="s">
        <v>10</v>
      </c>
      <c r="C51" s="869">
        <v>107</v>
      </c>
      <c r="D51" s="365">
        <v>112</v>
      </c>
      <c r="E51" s="365">
        <v>104</v>
      </c>
      <c r="F51" s="389">
        <v>102</v>
      </c>
    </row>
    <row r="52" spans="1:6" ht="14.1" customHeight="1">
      <c r="A52" s="1234"/>
      <c r="B52" s="913" t="s">
        <v>82</v>
      </c>
      <c r="C52" s="430">
        <v>3254</v>
      </c>
      <c r="D52" s="375">
        <v>3923</v>
      </c>
      <c r="E52" s="375">
        <v>4601</v>
      </c>
      <c r="F52" s="390">
        <v>4870</v>
      </c>
    </row>
    <row r="53" spans="1:6" ht="14.1" customHeight="1">
      <c r="A53" s="1234"/>
      <c r="B53" s="913" t="s">
        <v>83</v>
      </c>
      <c r="C53" s="430">
        <v>2757</v>
      </c>
      <c r="D53" s="375">
        <v>3189</v>
      </c>
      <c r="E53" s="375">
        <v>3384</v>
      </c>
      <c r="F53" s="390">
        <v>3628</v>
      </c>
    </row>
    <row r="54" spans="1:6" ht="14.1" customHeight="1">
      <c r="A54" s="1234"/>
      <c r="B54" s="912" t="s">
        <v>84</v>
      </c>
      <c r="C54" s="334">
        <v>495</v>
      </c>
      <c r="D54" s="364">
        <v>471</v>
      </c>
      <c r="E54" s="364">
        <v>478</v>
      </c>
      <c r="F54" s="390">
        <v>518</v>
      </c>
    </row>
    <row r="55" spans="1:6" ht="14.1" customHeight="1">
      <c r="A55" s="1234"/>
      <c r="B55" s="867" t="s">
        <v>17</v>
      </c>
      <c r="C55" s="430">
        <v>6280</v>
      </c>
      <c r="D55" s="375">
        <v>7277</v>
      </c>
      <c r="E55" s="375">
        <v>8090</v>
      </c>
      <c r="F55" s="390">
        <v>8560</v>
      </c>
    </row>
    <row r="56" spans="1:6" ht="14.1" customHeight="1">
      <c r="A56" s="1234"/>
      <c r="B56" s="914" t="s">
        <v>18</v>
      </c>
      <c r="C56" s="334">
        <v>333</v>
      </c>
      <c r="D56" s="364">
        <v>418</v>
      </c>
      <c r="E56" s="364">
        <v>477</v>
      </c>
      <c r="F56" s="390">
        <v>558</v>
      </c>
    </row>
    <row r="57" spans="1:6" ht="14.1" customHeight="1">
      <c r="A57" s="1234"/>
      <c r="B57" s="867" t="s">
        <v>2</v>
      </c>
      <c r="C57" s="430">
        <v>6613</v>
      </c>
      <c r="D57" s="375">
        <v>7695</v>
      </c>
      <c r="E57" s="375">
        <v>8567</v>
      </c>
      <c r="F57" s="390">
        <v>9118</v>
      </c>
    </row>
    <row r="58" spans="1:6" ht="14.1" customHeight="1" thickBot="1">
      <c r="A58" s="1235"/>
      <c r="B58" s="868" t="s">
        <v>55</v>
      </c>
      <c r="C58" s="290">
        <v>100</v>
      </c>
      <c r="D58" s="289">
        <v>100</v>
      </c>
      <c r="E58" s="289">
        <v>100</v>
      </c>
      <c r="F58" s="391">
        <v>100</v>
      </c>
    </row>
    <row r="59" spans="1:6" ht="13.5" thickTop="1"/>
  </sheetData>
  <mergeCells count="9">
    <mergeCell ref="A1:F1"/>
    <mergeCell ref="A2:B2"/>
    <mergeCell ref="A3:A10"/>
    <mergeCell ref="A35:A42"/>
    <mergeCell ref="A51:A58"/>
    <mergeCell ref="A11:A18"/>
    <mergeCell ref="A19:A26"/>
    <mergeCell ref="A27:A34"/>
    <mergeCell ref="A43:A50"/>
  </mergeCells>
  <phoneticPr fontId="7" type="noConversion"/>
  <printOptions horizontalCentered="1"/>
  <pageMargins left="0.78740157480314965" right="0.78740157480314965" top="0.74803149606299213" bottom="0.74803149606299213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árok10">
    <pageSetUpPr fitToPage="1"/>
  </sheetPr>
  <dimension ref="Q2:V38"/>
  <sheetViews>
    <sheetView zoomScaleNormal="100" workbookViewId="0">
      <selection activeCell="R18" sqref="R18"/>
    </sheetView>
  </sheetViews>
  <sheetFormatPr defaultRowHeight="12.75"/>
  <sheetData>
    <row r="2" spans="17:22">
      <c r="Q2" s="1150"/>
      <c r="R2" s="1150">
        <v>2007</v>
      </c>
      <c r="S2" s="1150">
        <v>2008</v>
      </c>
      <c r="T2" s="1150">
        <v>2009</v>
      </c>
      <c r="U2" s="1150">
        <v>2010</v>
      </c>
      <c r="V2" s="1150">
        <v>2011</v>
      </c>
    </row>
    <row r="3" spans="17:22">
      <c r="Q3" s="1151" t="s">
        <v>81</v>
      </c>
      <c r="R3" s="1152">
        <v>179</v>
      </c>
      <c r="S3" s="1152">
        <v>142</v>
      </c>
      <c r="T3" s="1152">
        <v>139</v>
      </c>
      <c r="U3" s="1152">
        <v>153</v>
      </c>
      <c r="V3" s="1152">
        <v>200</v>
      </c>
    </row>
    <row r="4" spans="17:22" ht="36">
      <c r="Q4" s="1151" t="s">
        <v>87</v>
      </c>
      <c r="R4" s="1153">
        <v>1110</v>
      </c>
      <c r="S4" s="1153">
        <v>1022</v>
      </c>
      <c r="T4" s="1153">
        <v>1127</v>
      </c>
      <c r="U4" s="1153">
        <v>906</v>
      </c>
      <c r="V4" s="1153">
        <v>922</v>
      </c>
    </row>
    <row r="5" spans="17:22" ht="24">
      <c r="Q5" s="1151" t="s">
        <v>88</v>
      </c>
      <c r="R5" s="1153">
        <v>2171</v>
      </c>
      <c r="S5" s="1153">
        <v>2481</v>
      </c>
      <c r="T5" s="1153">
        <v>2777</v>
      </c>
      <c r="U5" s="1153">
        <v>3300</v>
      </c>
      <c r="V5" s="1153">
        <v>3405</v>
      </c>
    </row>
    <row r="6" spans="17:22" ht="36">
      <c r="Q6" s="1151" t="s">
        <v>89</v>
      </c>
      <c r="R6" s="1153">
        <v>2046</v>
      </c>
      <c r="S6" s="1153">
        <v>2209</v>
      </c>
      <c r="T6" s="1153">
        <v>2725</v>
      </c>
      <c r="U6" s="1153">
        <v>3144</v>
      </c>
      <c r="V6" s="1153">
        <v>3380</v>
      </c>
    </row>
    <row r="7" spans="17:22" ht="48">
      <c r="Q7" s="1151" t="s">
        <v>85</v>
      </c>
      <c r="R7" s="1153">
        <v>579</v>
      </c>
      <c r="S7" s="1153">
        <v>696</v>
      </c>
      <c r="T7" s="1153">
        <v>851</v>
      </c>
      <c r="U7" s="1153">
        <v>951</v>
      </c>
      <c r="V7" s="1153">
        <v>1089</v>
      </c>
    </row>
    <row r="8" spans="17:22" ht="36">
      <c r="Q8" s="1151" t="s">
        <v>90</v>
      </c>
      <c r="R8" s="1153">
        <v>52</v>
      </c>
      <c r="S8" s="1153">
        <v>63</v>
      </c>
      <c r="T8" s="1153">
        <v>76</v>
      </c>
      <c r="U8" s="1153">
        <v>113</v>
      </c>
      <c r="V8" s="1153">
        <v>122</v>
      </c>
    </row>
    <row r="9" spans="17:22">
      <c r="Q9" s="1145"/>
      <c r="R9" s="1145"/>
      <c r="S9" s="1145"/>
      <c r="T9" s="1145"/>
      <c r="U9" s="1145"/>
      <c r="V9" s="1145"/>
    </row>
    <row r="10" spans="17:22">
      <c r="Q10" s="1145"/>
      <c r="R10" s="1145"/>
      <c r="S10" s="1145"/>
      <c r="T10" s="1145"/>
      <c r="U10" s="1145"/>
      <c r="V10" s="1145"/>
    </row>
    <row r="11" spans="17:22">
      <c r="Q11" s="1145"/>
      <c r="R11" s="1145"/>
      <c r="S11" s="1145"/>
      <c r="T11" s="1145"/>
      <c r="U11" s="1145"/>
      <c r="V11" s="1145"/>
    </row>
    <row r="12" spans="17:22">
      <c r="Q12" s="1145"/>
      <c r="R12" s="1145"/>
      <c r="S12" s="1145"/>
      <c r="T12" s="1145"/>
      <c r="U12" s="1145"/>
      <c r="V12" s="1145"/>
    </row>
    <row r="13" spans="17:22">
      <c r="Q13" s="1145"/>
      <c r="R13" s="1145"/>
      <c r="S13" s="1145"/>
      <c r="T13" s="1145"/>
      <c r="U13" s="1145"/>
      <c r="V13" s="1145"/>
    </row>
    <row r="14" spans="17:22">
      <c r="Q14" s="1150"/>
      <c r="R14" s="1150"/>
      <c r="S14" s="1150">
        <v>2008</v>
      </c>
      <c r="T14" s="1150">
        <v>2009</v>
      </c>
      <c r="U14" s="1150">
        <v>2010</v>
      </c>
      <c r="V14" s="1150">
        <v>2011</v>
      </c>
    </row>
    <row r="15" spans="17:22">
      <c r="Q15" s="1151" t="s">
        <v>81</v>
      </c>
      <c r="R15" s="1152" t="s">
        <v>10</v>
      </c>
      <c r="S15" s="1152">
        <v>6</v>
      </c>
      <c r="T15" s="1152">
        <v>7</v>
      </c>
      <c r="U15" s="1152">
        <v>5</v>
      </c>
      <c r="V15" s="1152">
        <v>8</v>
      </c>
    </row>
    <row r="16" spans="17:22">
      <c r="Q16" s="1151"/>
      <c r="R16" s="1151" t="s">
        <v>515</v>
      </c>
      <c r="S16" s="1152">
        <v>59</v>
      </c>
      <c r="T16" s="1152">
        <v>60</v>
      </c>
      <c r="U16" s="1152">
        <v>86</v>
      </c>
      <c r="V16" s="1152">
        <v>87</v>
      </c>
    </row>
    <row r="17" spans="17:22">
      <c r="Q17" s="1151"/>
      <c r="R17" s="1151" t="s">
        <v>516</v>
      </c>
      <c r="S17" s="1152">
        <v>70</v>
      </c>
      <c r="T17" s="1152">
        <v>70</v>
      </c>
      <c r="U17" s="1152">
        <v>59</v>
      </c>
      <c r="V17" s="1152">
        <v>96</v>
      </c>
    </row>
    <row r="18" spans="17:22">
      <c r="Q18" s="1151"/>
      <c r="R18" s="1151" t="s">
        <v>517</v>
      </c>
      <c r="S18" s="1152">
        <v>7</v>
      </c>
      <c r="T18" s="1152">
        <v>2</v>
      </c>
      <c r="U18" s="1152">
        <v>3</v>
      </c>
      <c r="V18" s="1152">
        <v>9</v>
      </c>
    </row>
    <row r="19" spans="17:22" ht="24">
      <c r="Q19" s="1151" t="s">
        <v>518</v>
      </c>
      <c r="R19" s="1152" t="s">
        <v>10</v>
      </c>
      <c r="S19" s="1152">
        <v>49</v>
      </c>
      <c r="T19" s="1152">
        <v>44</v>
      </c>
      <c r="U19" s="1152">
        <v>35</v>
      </c>
      <c r="V19" s="1152">
        <v>32</v>
      </c>
    </row>
    <row r="20" spans="17:22">
      <c r="Q20" s="1151"/>
      <c r="R20" s="1151" t="s">
        <v>515</v>
      </c>
      <c r="S20" s="1152">
        <v>490</v>
      </c>
      <c r="T20" s="1152">
        <v>602</v>
      </c>
      <c r="U20" s="1152">
        <v>419</v>
      </c>
      <c r="V20" s="1152">
        <v>427</v>
      </c>
    </row>
    <row r="21" spans="17:22">
      <c r="Q21" s="1151"/>
      <c r="R21" s="1151" t="s">
        <v>516</v>
      </c>
      <c r="S21" s="1152">
        <v>406</v>
      </c>
      <c r="T21" s="1152">
        <v>413</v>
      </c>
      <c r="U21" s="1152">
        <v>396</v>
      </c>
      <c r="V21" s="1152">
        <v>382</v>
      </c>
    </row>
    <row r="22" spans="17:22">
      <c r="Q22" s="1151"/>
      <c r="R22" s="1151" t="s">
        <v>517</v>
      </c>
      <c r="S22" s="1153">
        <v>77</v>
      </c>
      <c r="T22" s="1153">
        <v>68</v>
      </c>
      <c r="U22" s="1153">
        <v>56</v>
      </c>
      <c r="V22" s="1153">
        <v>81</v>
      </c>
    </row>
    <row r="23" spans="17:22">
      <c r="Q23" s="1151" t="s">
        <v>519</v>
      </c>
      <c r="R23" s="1152" t="s">
        <v>10</v>
      </c>
      <c r="S23" s="1153">
        <v>50</v>
      </c>
      <c r="T23" s="1153">
        <v>60</v>
      </c>
      <c r="U23" s="1153">
        <v>62</v>
      </c>
      <c r="V23" s="1153">
        <v>61</v>
      </c>
    </row>
    <row r="24" spans="17:22">
      <c r="Q24" s="1151"/>
      <c r="R24" s="1151" t="s">
        <v>515</v>
      </c>
      <c r="S24" s="1153">
        <v>1138</v>
      </c>
      <c r="T24" s="1153">
        <v>1218</v>
      </c>
      <c r="U24" s="1153">
        <v>1624</v>
      </c>
      <c r="V24" s="1153">
        <v>1671</v>
      </c>
    </row>
    <row r="25" spans="17:22">
      <c r="Q25" s="1151"/>
      <c r="R25" s="1151" t="s">
        <v>516</v>
      </c>
      <c r="S25" s="1153">
        <v>1116</v>
      </c>
      <c r="T25" s="1153">
        <v>1305</v>
      </c>
      <c r="U25" s="1153">
        <v>1408</v>
      </c>
      <c r="V25" s="1153">
        <v>1492</v>
      </c>
    </row>
    <row r="26" spans="17:22">
      <c r="Q26" s="1151"/>
      <c r="R26" s="1151" t="s">
        <v>517</v>
      </c>
      <c r="S26" s="1153">
        <v>177</v>
      </c>
      <c r="T26" s="1153">
        <v>194</v>
      </c>
      <c r="U26" s="1153">
        <v>206</v>
      </c>
      <c r="V26" s="1153">
        <v>181</v>
      </c>
    </row>
    <row r="27" spans="17:22">
      <c r="Q27" s="1151" t="s">
        <v>520</v>
      </c>
      <c r="R27" s="1152" t="s">
        <v>10</v>
      </c>
      <c r="S27" s="1153">
        <v>2</v>
      </c>
      <c r="T27" s="1153">
        <v>1</v>
      </c>
      <c r="U27" s="1153">
        <v>1</v>
      </c>
      <c r="V27" s="1153">
        <v>1</v>
      </c>
    </row>
    <row r="28" spans="17:22">
      <c r="Q28" s="1151"/>
      <c r="R28" s="1151" t="s">
        <v>515</v>
      </c>
      <c r="S28" s="1153">
        <v>1053</v>
      </c>
      <c r="T28" s="1153">
        <v>1415</v>
      </c>
      <c r="U28" s="1153">
        <v>1767</v>
      </c>
      <c r="V28" s="1153">
        <v>1900</v>
      </c>
    </row>
    <row r="29" spans="17:22">
      <c r="Q29" s="1151"/>
      <c r="R29" s="1151" t="s">
        <v>516</v>
      </c>
      <c r="S29" s="1153">
        <v>971</v>
      </c>
      <c r="T29" s="1153">
        <v>1159</v>
      </c>
      <c r="U29" s="1153">
        <v>1218</v>
      </c>
      <c r="V29" s="1153">
        <v>1308</v>
      </c>
    </row>
    <row r="30" spans="17:22">
      <c r="Q30" s="1151"/>
      <c r="R30" s="1151" t="s">
        <v>517</v>
      </c>
      <c r="S30" s="1153">
        <v>183</v>
      </c>
      <c r="T30" s="1153">
        <v>150</v>
      </c>
      <c r="U30" s="1153">
        <v>158</v>
      </c>
      <c r="V30" s="1153">
        <v>171</v>
      </c>
    </row>
    <row r="31" spans="17:22" ht="24">
      <c r="Q31" s="1151" t="s">
        <v>521</v>
      </c>
      <c r="R31" s="1152" t="s">
        <v>10</v>
      </c>
      <c r="S31" s="1153">
        <v>0</v>
      </c>
      <c r="T31" s="1153">
        <v>0</v>
      </c>
      <c r="U31" s="1153">
        <v>1</v>
      </c>
      <c r="V31" s="1153">
        <v>0</v>
      </c>
    </row>
    <row r="32" spans="17:22">
      <c r="Q32" s="1151"/>
      <c r="R32" s="1151" t="s">
        <v>515</v>
      </c>
      <c r="S32" s="1153">
        <v>473</v>
      </c>
      <c r="T32" s="1153">
        <v>568</v>
      </c>
      <c r="U32" s="1153">
        <v>621</v>
      </c>
      <c r="V32" s="1153">
        <v>687</v>
      </c>
    </row>
    <row r="33" spans="17:22">
      <c r="Q33" s="1151"/>
      <c r="R33" s="1151" t="s">
        <v>516</v>
      </c>
      <c r="S33" s="1153">
        <v>177</v>
      </c>
      <c r="T33" s="1153">
        <v>230</v>
      </c>
      <c r="U33" s="1153">
        <v>279</v>
      </c>
      <c r="V33" s="1153">
        <v>330</v>
      </c>
    </row>
    <row r="34" spans="17:22">
      <c r="Q34" s="1151"/>
      <c r="R34" s="1151" t="s">
        <v>517</v>
      </c>
      <c r="S34" s="1153">
        <v>46</v>
      </c>
      <c r="T34" s="1153">
        <v>53</v>
      </c>
      <c r="U34" s="1153">
        <v>50</v>
      </c>
      <c r="V34" s="1153">
        <v>72</v>
      </c>
    </row>
    <row r="35" spans="17:22" ht="24">
      <c r="Q35" s="1151" t="s">
        <v>522</v>
      </c>
      <c r="R35" s="1152" t="s">
        <v>10</v>
      </c>
      <c r="S35" s="1153">
        <v>0</v>
      </c>
      <c r="T35" s="1153">
        <v>0</v>
      </c>
      <c r="U35" s="1153">
        <v>0</v>
      </c>
      <c r="V35" s="1153">
        <v>0</v>
      </c>
    </row>
    <row r="36" spans="17:22">
      <c r="Q36" s="1151"/>
      <c r="R36" s="1151" t="s">
        <v>515</v>
      </c>
      <c r="S36" s="1153">
        <v>41</v>
      </c>
      <c r="T36" s="1153">
        <v>60</v>
      </c>
      <c r="U36" s="1153">
        <v>84</v>
      </c>
      <c r="V36" s="1153">
        <v>98</v>
      </c>
    </row>
    <row r="37" spans="17:22">
      <c r="Q37" s="1151"/>
      <c r="R37" s="1151" t="s">
        <v>516</v>
      </c>
      <c r="S37" s="1153">
        <v>17</v>
      </c>
      <c r="T37" s="1153">
        <v>12</v>
      </c>
      <c r="U37" s="1153">
        <v>24</v>
      </c>
      <c r="V37" s="1153">
        <v>20</v>
      </c>
    </row>
    <row r="38" spans="17:22">
      <c r="Q38" s="1151"/>
      <c r="R38" s="1151" t="s">
        <v>517</v>
      </c>
      <c r="S38" s="1153">
        <v>5</v>
      </c>
      <c r="T38" s="1153">
        <v>4</v>
      </c>
      <c r="U38" s="1153">
        <v>5</v>
      </c>
      <c r="V38" s="1153">
        <v>4</v>
      </c>
    </row>
  </sheetData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árok13">
    <pageSetUpPr fitToPage="1"/>
  </sheetPr>
  <dimension ref="A1:F41"/>
  <sheetViews>
    <sheetView workbookViewId="0">
      <selection activeCell="H40" sqref="H40"/>
    </sheetView>
  </sheetViews>
  <sheetFormatPr defaultRowHeight="12.75"/>
  <cols>
    <col min="1" max="1" width="15.42578125" customWidth="1"/>
    <col min="2" max="2" width="30.85546875" customWidth="1"/>
    <col min="3" max="3" width="12.28515625" customWidth="1"/>
    <col min="4" max="5" width="12.42578125" customWidth="1"/>
    <col min="6" max="6" width="11.85546875" customWidth="1"/>
  </cols>
  <sheetData>
    <row r="1" spans="1:6" ht="13.5" thickBot="1">
      <c r="A1" s="1237" t="s">
        <v>334</v>
      </c>
      <c r="B1" s="1237"/>
      <c r="C1" s="1237"/>
      <c r="D1" s="1237"/>
      <c r="E1" s="1237"/>
      <c r="F1" s="1237"/>
    </row>
    <row r="2" spans="1:6" ht="14.25" thickTop="1" thickBot="1">
      <c r="A2" s="1238" t="s">
        <v>91</v>
      </c>
      <c r="B2" s="1239"/>
      <c r="C2" s="129">
        <v>2008</v>
      </c>
      <c r="D2" s="129">
        <v>2009</v>
      </c>
      <c r="E2" s="129">
        <v>2010</v>
      </c>
      <c r="F2" s="348">
        <v>2011</v>
      </c>
    </row>
    <row r="3" spans="1:6" ht="14.1" customHeight="1" thickTop="1">
      <c r="A3" s="1223" t="s">
        <v>92</v>
      </c>
      <c r="B3" s="1056" t="s">
        <v>10</v>
      </c>
      <c r="C3" s="346">
        <v>2</v>
      </c>
      <c r="D3" s="346">
        <v>1</v>
      </c>
      <c r="E3" s="346">
        <v>3</v>
      </c>
      <c r="F3" s="347">
        <v>1</v>
      </c>
    </row>
    <row r="4" spans="1:6" ht="14.1" customHeight="1">
      <c r="A4" s="1234"/>
      <c r="B4" s="1056" t="s">
        <v>82</v>
      </c>
      <c r="C4" s="53">
        <v>1684</v>
      </c>
      <c r="D4" s="53">
        <v>2047</v>
      </c>
      <c r="E4" s="53">
        <v>2466</v>
      </c>
      <c r="F4" s="236">
        <v>2334</v>
      </c>
    </row>
    <row r="5" spans="1:6" ht="14.1" customHeight="1">
      <c r="A5" s="1234"/>
      <c r="B5" s="1056" t="s">
        <v>83</v>
      </c>
      <c r="C5" s="53">
        <v>1257</v>
      </c>
      <c r="D5" s="53">
        <v>1414</v>
      </c>
      <c r="E5" s="53">
        <v>1496</v>
      </c>
      <c r="F5" s="236">
        <v>1755</v>
      </c>
    </row>
    <row r="6" spans="1:6" ht="14.1" customHeight="1">
      <c r="A6" s="1234"/>
      <c r="B6" s="303" t="s">
        <v>84</v>
      </c>
      <c r="C6" s="52">
        <v>239</v>
      </c>
      <c r="D6" s="52">
        <v>207</v>
      </c>
      <c r="E6" s="52">
        <v>216</v>
      </c>
      <c r="F6" s="236">
        <v>240</v>
      </c>
    </row>
    <row r="7" spans="1:6" ht="14.1" customHeight="1">
      <c r="A7" s="1234"/>
      <c r="B7" s="904" t="s">
        <v>17</v>
      </c>
      <c r="C7" s="53">
        <v>2947</v>
      </c>
      <c r="D7" s="53">
        <v>3510</v>
      </c>
      <c r="E7" s="53">
        <v>3919</v>
      </c>
      <c r="F7" s="236">
        <v>4125</v>
      </c>
    </row>
    <row r="8" spans="1:6" ht="14.1" customHeight="1">
      <c r="A8" s="1234"/>
      <c r="B8" s="908" t="s">
        <v>18</v>
      </c>
      <c r="C8" s="52">
        <v>235</v>
      </c>
      <c r="D8" s="52">
        <v>159</v>
      </c>
      <c r="E8" s="52">
        <v>262</v>
      </c>
      <c r="F8" s="236">
        <v>205</v>
      </c>
    </row>
    <row r="9" spans="1:6" ht="14.1" customHeight="1">
      <c r="A9" s="1234"/>
      <c r="B9" s="904" t="s">
        <v>2</v>
      </c>
      <c r="C9" s="53">
        <v>3182</v>
      </c>
      <c r="D9" s="53">
        <v>3669</v>
      </c>
      <c r="E9" s="53">
        <v>4181</v>
      </c>
      <c r="F9" s="236">
        <v>4330</v>
      </c>
    </row>
    <row r="10" spans="1:6" ht="14.1" customHeight="1" thickBot="1">
      <c r="A10" s="1234"/>
      <c r="B10" s="908" t="s">
        <v>55</v>
      </c>
      <c r="C10" s="394">
        <v>48.1</v>
      </c>
      <c r="D10" s="394">
        <v>47.7</v>
      </c>
      <c r="E10" s="394">
        <v>48.8</v>
      </c>
      <c r="F10" s="395">
        <v>47.5</v>
      </c>
    </row>
    <row r="11" spans="1:6" ht="14.1" customHeight="1" thickTop="1">
      <c r="A11" s="1234" t="s">
        <v>93</v>
      </c>
      <c r="B11" s="305" t="s">
        <v>10</v>
      </c>
      <c r="C11" s="52">
        <v>105</v>
      </c>
      <c r="D11" s="52">
        <v>111</v>
      </c>
      <c r="E11" s="52">
        <v>101</v>
      </c>
      <c r="F11" s="236">
        <v>101</v>
      </c>
    </row>
    <row r="12" spans="1:6" ht="14.1" customHeight="1">
      <c r="A12" s="1234"/>
      <c r="B12" s="1056" t="s">
        <v>82</v>
      </c>
      <c r="C12" s="53">
        <v>1570</v>
      </c>
      <c r="D12" s="53">
        <v>1876</v>
      </c>
      <c r="E12" s="53">
        <v>2135</v>
      </c>
      <c r="F12" s="236">
        <v>2536</v>
      </c>
    </row>
    <row r="13" spans="1:6" ht="14.1" customHeight="1">
      <c r="A13" s="1234"/>
      <c r="B13" s="1056" t="s">
        <v>83</v>
      </c>
      <c r="C13" s="53">
        <v>1500</v>
      </c>
      <c r="D13" s="53">
        <v>1775</v>
      </c>
      <c r="E13" s="53">
        <v>1888</v>
      </c>
      <c r="F13" s="236">
        <v>1873</v>
      </c>
    </row>
    <row r="14" spans="1:6" ht="14.1" customHeight="1">
      <c r="A14" s="1234"/>
      <c r="B14" s="303" t="s">
        <v>84</v>
      </c>
      <c r="C14" s="52">
        <v>256</v>
      </c>
      <c r="D14" s="52">
        <v>264</v>
      </c>
      <c r="E14" s="52">
        <v>262</v>
      </c>
      <c r="F14" s="236">
        <v>278</v>
      </c>
    </row>
    <row r="15" spans="1:6" ht="14.1" customHeight="1">
      <c r="A15" s="1234"/>
      <c r="B15" s="904" t="s">
        <v>17</v>
      </c>
      <c r="C15" s="53">
        <v>3333</v>
      </c>
      <c r="D15" s="53">
        <v>3767</v>
      </c>
      <c r="E15" s="53">
        <v>4171</v>
      </c>
      <c r="F15" s="236">
        <v>4435</v>
      </c>
    </row>
    <row r="16" spans="1:6" ht="14.1" customHeight="1">
      <c r="A16" s="1234"/>
      <c r="B16" s="908" t="s">
        <v>18</v>
      </c>
      <c r="C16" s="52">
        <v>98</v>
      </c>
      <c r="D16" s="52">
        <v>259</v>
      </c>
      <c r="E16" s="52">
        <v>215</v>
      </c>
      <c r="F16" s="236">
        <v>353</v>
      </c>
    </row>
    <row r="17" spans="1:6" ht="14.1" customHeight="1">
      <c r="A17" s="1234"/>
      <c r="B17" s="904" t="s">
        <v>2</v>
      </c>
      <c r="C17" s="53">
        <v>3431</v>
      </c>
      <c r="D17" s="53">
        <v>4026</v>
      </c>
      <c r="E17" s="53">
        <v>4386</v>
      </c>
      <c r="F17" s="236">
        <v>4788</v>
      </c>
    </row>
    <row r="18" spans="1:6" ht="14.1" customHeight="1" thickBot="1">
      <c r="A18" s="1235"/>
      <c r="B18" s="176" t="s">
        <v>55</v>
      </c>
      <c r="C18" s="394">
        <v>51.9</v>
      </c>
      <c r="D18" s="394">
        <v>52.3</v>
      </c>
      <c r="E18" s="394">
        <v>51.2</v>
      </c>
      <c r="F18" s="395">
        <v>52.5</v>
      </c>
    </row>
    <row r="19" spans="1:6" ht="14.1" customHeight="1" thickTop="1">
      <c r="A19" s="1223" t="s">
        <v>5</v>
      </c>
      <c r="B19" s="1057" t="s">
        <v>10</v>
      </c>
      <c r="C19" s="349">
        <v>107</v>
      </c>
      <c r="D19" s="349">
        <v>112</v>
      </c>
      <c r="E19" s="349">
        <v>104</v>
      </c>
      <c r="F19" s="350">
        <v>102</v>
      </c>
    </row>
    <row r="20" spans="1:6" ht="14.1" customHeight="1">
      <c r="A20" s="1234"/>
      <c r="B20" s="1057" t="s">
        <v>82</v>
      </c>
      <c r="C20" s="54">
        <v>3254</v>
      </c>
      <c r="D20" s="54">
        <v>3923</v>
      </c>
      <c r="E20" s="54">
        <v>4601</v>
      </c>
      <c r="F20" s="345">
        <v>4870</v>
      </c>
    </row>
    <row r="21" spans="1:6" ht="14.1" customHeight="1">
      <c r="A21" s="1234"/>
      <c r="B21" s="1057" t="s">
        <v>83</v>
      </c>
      <c r="C21" s="328">
        <v>2757</v>
      </c>
      <c r="D21" s="328">
        <v>3189</v>
      </c>
      <c r="E21" s="54">
        <v>3384</v>
      </c>
      <c r="F21" s="345">
        <v>3628</v>
      </c>
    </row>
    <row r="22" spans="1:6" ht="14.1" customHeight="1">
      <c r="A22" s="1234"/>
      <c r="B22" s="1058" t="s">
        <v>84</v>
      </c>
      <c r="C22" s="328">
        <v>495</v>
      </c>
      <c r="D22" s="328">
        <v>471</v>
      </c>
      <c r="E22" s="328">
        <v>478</v>
      </c>
      <c r="F22" s="345">
        <v>518</v>
      </c>
    </row>
    <row r="23" spans="1:6" ht="14.1" customHeight="1">
      <c r="A23" s="1234"/>
      <c r="B23" s="1050" t="s">
        <v>17</v>
      </c>
      <c r="C23" s="54">
        <v>6280</v>
      </c>
      <c r="D23" s="54">
        <v>7277</v>
      </c>
      <c r="E23" s="54">
        <v>8090</v>
      </c>
      <c r="F23" s="345">
        <v>8560</v>
      </c>
    </row>
    <row r="24" spans="1:6" ht="14.1" customHeight="1">
      <c r="A24" s="1234"/>
      <c r="B24" s="914" t="s">
        <v>18</v>
      </c>
      <c r="C24" s="328">
        <v>333</v>
      </c>
      <c r="D24" s="328">
        <v>418</v>
      </c>
      <c r="E24" s="328">
        <v>477</v>
      </c>
      <c r="F24" s="345">
        <v>558</v>
      </c>
    </row>
    <row r="25" spans="1:6" ht="14.1" customHeight="1">
      <c r="A25" s="1234"/>
      <c r="B25" s="1050" t="s">
        <v>2</v>
      </c>
      <c r="C25" s="54">
        <v>6613</v>
      </c>
      <c r="D25" s="54">
        <v>7695</v>
      </c>
      <c r="E25" s="54">
        <v>8567</v>
      </c>
      <c r="F25" s="345">
        <v>9118</v>
      </c>
    </row>
    <row r="26" spans="1:6" ht="14.1" customHeight="1" thickBot="1">
      <c r="A26" s="1235"/>
      <c r="B26" s="1051" t="s">
        <v>55</v>
      </c>
      <c r="C26" s="392">
        <v>100</v>
      </c>
      <c r="D26" s="392">
        <v>100</v>
      </c>
      <c r="E26" s="392">
        <v>100</v>
      </c>
      <c r="F26" s="393">
        <v>100</v>
      </c>
    </row>
    <row r="27" spans="1:6" ht="13.5" thickTop="1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2"/>
      <c r="E29" s="32"/>
      <c r="F29" s="32"/>
    </row>
    <row r="30" spans="1:6">
      <c r="A30" s="32"/>
      <c r="B30" s="32"/>
      <c r="C30" s="32"/>
      <c r="D30" s="32"/>
      <c r="E30" s="32"/>
      <c r="F30" s="32"/>
    </row>
    <row r="31" spans="1:6">
      <c r="A31" s="32"/>
      <c r="B31" s="32"/>
      <c r="C31" s="32"/>
      <c r="D31" s="32"/>
      <c r="E31" s="32"/>
      <c r="F31" s="32"/>
    </row>
    <row r="32" spans="1:6">
      <c r="A32" s="32"/>
      <c r="B32" s="32"/>
      <c r="C32" s="32"/>
      <c r="D32" s="32"/>
      <c r="E32" s="32"/>
      <c r="F32" s="32"/>
    </row>
    <row r="33" spans="1:6">
      <c r="A33" s="32"/>
      <c r="B33" s="32"/>
      <c r="C33" s="32"/>
      <c r="D33" s="32"/>
      <c r="E33" s="32"/>
      <c r="F33" s="32"/>
    </row>
    <row r="34" spans="1:6">
      <c r="A34" s="32"/>
      <c r="B34" s="32"/>
      <c r="C34" s="32"/>
      <c r="D34" s="32"/>
      <c r="E34" s="32"/>
      <c r="F34" s="32"/>
    </row>
    <row r="35" spans="1:6">
      <c r="A35" s="32"/>
      <c r="B35" s="32"/>
      <c r="C35" s="32"/>
      <c r="D35" s="32"/>
      <c r="E35" s="32"/>
      <c r="F35" s="32"/>
    </row>
    <row r="36" spans="1:6">
      <c r="A36" s="32"/>
      <c r="B36" s="32"/>
      <c r="C36" s="32"/>
      <c r="D36" s="32"/>
      <c r="E36" s="32"/>
      <c r="F36" s="32"/>
    </row>
    <row r="37" spans="1:6">
      <c r="A37" s="32"/>
      <c r="B37" s="32"/>
      <c r="C37" s="32"/>
      <c r="D37" s="32"/>
      <c r="E37" s="32"/>
      <c r="F37" s="32"/>
    </row>
    <row r="38" spans="1:6">
      <c r="A38" s="32"/>
      <c r="B38" s="32"/>
      <c r="C38" s="32"/>
      <c r="D38" s="32"/>
      <c r="E38" s="32"/>
      <c r="F38" s="32"/>
    </row>
    <row r="39" spans="1:6">
      <c r="A39" s="32"/>
      <c r="B39" s="32"/>
      <c r="C39" s="32"/>
      <c r="D39" s="32"/>
      <c r="E39" s="32"/>
      <c r="F39" s="32"/>
    </row>
    <row r="40" spans="1:6">
      <c r="A40" s="32"/>
      <c r="B40" s="32"/>
      <c r="C40" s="32"/>
      <c r="D40" s="32"/>
      <c r="E40" s="32"/>
      <c r="F40" s="32"/>
    </row>
    <row r="41" spans="1:6">
      <c r="A41" s="32"/>
      <c r="B41" s="32"/>
      <c r="C41" s="32"/>
      <c r="D41" s="32"/>
      <c r="E41" s="32"/>
      <c r="F41" s="32"/>
    </row>
  </sheetData>
  <mergeCells count="5">
    <mergeCell ref="A1:F1"/>
    <mergeCell ref="A2:B2"/>
    <mergeCell ref="A19:A26"/>
    <mergeCell ref="A3:A10"/>
    <mergeCell ref="A11:A18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workbookViewId="0">
      <selection activeCell="J30" sqref="J30"/>
    </sheetView>
  </sheetViews>
  <sheetFormatPr defaultRowHeight="12.75"/>
  <cols>
    <col min="1" max="1" width="19.140625" customWidth="1"/>
    <col min="2" max="2" width="10.140625" customWidth="1"/>
    <col min="3" max="3" width="13.7109375" customWidth="1"/>
    <col min="13" max="13" width="10.7109375" customWidth="1"/>
    <col min="14" max="14" width="0.28515625" hidden="1" customWidth="1"/>
  </cols>
  <sheetData>
    <row r="1" spans="1:12" ht="21.75" customHeight="1">
      <c r="A1" s="899" t="s">
        <v>835</v>
      </c>
      <c r="B1" s="887"/>
      <c r="D1" s="877"/>
    </row>
    <row r="2" spans="1:12" ht="24" customHeight="1" thickBot="1">
      <c r="C2" s="1240" t="s">
        <v>273</v>
      </c>
      <c r="D2" s="1240"/>
      <c r="E2" s="1240"/>
      <c r="F2" s="1240"/>
      <c r="G2" s="1240"/>
      <c r="H2" s="1240"/>
      <c r="I2" s="1240"/>
    </row>
    <row r="3" spans="1:12" ht="15.95" customHeight="1" thickTop="1">
      <c r="C3" s="1249" t="s">
        <v>3</v>
      </c>
      <c r="D3" s="1252" t="s">
        <v>562</v>
      </c>
      <c r="E3" s="1253"/>
      <c r="F3" s="1253"/>
      <c r="G3" s="1253"/>
      <c r="H3" s="1253"/>
      <c r="I3" s="1254"/>
    </row>
    <row r="4" spans="1:12" ht="15.95" customHeight="1">
      <c r="C4" s="1250"/>
      <c r="D4" s="1255" t="s">
        <v>274</v>
      </c>
      <c r="E4" s="1256"/>
      <c r="F4" s="1256" t="s">
        <v>275</v>
      </c>
      <c r="G4" s="1256"/>
      <c r="H4" s="1256" t="s">
        <v>19</v>
      </c>
      <c r="I4" s="1257"/>
    </row>
    <row r="5" spans="1:12" ht="15.95" customHeight="1" thickBot="1">
      <c r="C5" s="1251"/>
      <c r="D5" s="408" t="s">
        <v>276</v>
      </c>
      <c r="E5" s="406" t="s">
        <v>55</v>
      </c>
      <c r="F5" s="406" t="s">
        <v>276</v>
      </c>
      <c r="G5" s="406" t="s">
        <v>55</v>
      </c>
      <c r="H5" s="406" t="s">
        <v>276</v>
      </c>
      <c r="I5" s="407" t="s">
        <v>55</v>
      </c>
    </row>
    <row r="6" spans="1:12" ht="15.95" customHeight="1" thickTop="1">
      <c r="C6" s="878">
        <v>2007</v>
      </c>
      <c r="D6" s="623">
        <v>19</v>
      </c>
      <c r="E6" s="890">
        <v>3.6</v>
      </c>
      <c r="F6" s="890">
        <v>516</v>
      </c>
      <c r="G6" s="890">
        <v>96.4</v>
      </c>
      <c r="H6" s="890">
        <v>535</v>
      </c>
      <c r="I6" s="891">
        <v>100</v>
      </c>
    </row>
    <row r="7" spans="1:12" ht="15.95" customHeight="1">
      <c r="C7" s="879">
        <v>2008</v>
      </c>
      <c r="D7" s="93">
        <v>9</v>
      </c>
      <c r="E7" s="892">
        <v>1.9</v>
      </c>
      <c r="F7" s="892">
        <v>454</v>
      </c>
      <c r="G7" s="892">
        <v>98.1</v>
      </c>
      <c r="H7" s="892">
        <v>463</v>
      </c>
      <c r="I7" s="893">
        <v>100</v>
      </c>
    </row>
    <row r="8" spans="1:12" ht="15.95" customHeight="1">
      <c r="C8" s="879">
        <v>2009</v>
      </c>
      <c r="D8" s="93">
        <v>19</v>
      </c>
      <c r="E8" s="892">
        <v>3.3</v>
      </c>
      <c r="F8" s="892">
        <v>548</v>
      </c>
      <c r="G8" s="892">
        <v>96.7</v>
      </c>
      <c r="H8" s="892">
        <v>567</v>
      </c>
      <c r="I8" s="893">
        <v>100</v>
      </c>
    </row>
    <row r="9" spans="1:12" ht="15.95" customHeight="1">
      <c r="C9" s="879">
        <v>2010</v>
      </c>
      <c r="D9" s="93">
        <v>14</v>
      </c>
      <c r="E9" s="892">
        <v>2.4</v>
      </c>
      <c r="F9" s="892">
        <v>566</v>
      </c>
      <c r="G9" s="892">
        <v>97.6</v>
      </c>
      <c r="H9" s="892">
        <v>580</v>
      </c>
      <c r="I9" s="893">
        <v>100</v>
      </c>
    </row>
    <row r="10" spans="1:12" ht="15.95" customHeight="1" thickBot="1">
      <c r="C10" s="880">
        <v>2011</v>
      </c>
      <c r="D10" s="134">
        <v>22</v>
      </c>
      <c r="E10" s="133">
        <v>3.7</v>
      </c>
      <c r="F10" s="133">
        <v>570</v>
      </c>
      <c r="G10" s="133">
        <v>96.3</v>
      </c>
      <c r="H10" s="133">
        <v>592</v>
      </c>
      <c r="I10" s="447">
        <v>100</v>
      </c>
    </row>
    <row r="11" spans="1:12" ht="15.95" customHeight="1" thickTop="1"/>
    <row r="12" spans="1:12" ht="24" customHeight="1" thickBot="1">
      <c r="C12" s="1240" t="s">
        <v>277</v>
      </c>
      <c r="D12" s="1240"/>
      <c r="E12" s="1240"/>
      <c r="F12" s="1240"/>
      <c r="G12" s="1240"/>
      <c r="H12" s="1240"/>
      <c r="I12" s="1240"/>
      <c r="J12" s="1240"/>
      <c r="K12" s="1240"/>
    </row>
    <row r="13" spans="1:12" ht="15.95" customHeight="1" thickTop="1">
      <c r="C13" s="1259" t="s">
        <v>503</v>
      </c>
      <c r="D13" s="1262" t="s">
        <v>9</v>
      </c>
      <c r="E13" s="1263"/>
      <c r="F13" s="1263"/>
      <c r="G13" s="1263"/>
      <c r="H13" s="1263"/>
      <c r="I13" s="1263"/>
      <c r="J13" s="1263"/>
      <c r="K13" s="1264"/>
      <c r="L13" s="405"/>
    </row>
    <row r="14" spans="1:12" ht="15.95" customHeight="1">
      <c r="C14" s="1260"/>
      <c r="D14" s="1265">
        <v>2008</v>
      </c>
      <c r="E14" s="1241"/>
      <c r="F14" s="1241">
        <v>2009</v>
      </c>
      <c r="G14" s="1241"/>
      <c r="H14" s="1241">
        <v>2010</v>
      </c>
      <c r="I14" s="1241"/>
      <c r="J14" s="1241">
        <v>2011</v>
      </c>
      <c r="K14" s="1242"/>
      <c r="L14" s="405"/>
    </row>
    <row r="15" spans="1:12" ht="15.95" customHeight="1">
      <c r="C15" s="1260"/>
      <c r="D15" s="1243" t="s">
        <v>848</v>
      </c>
      <c r="E15" s="1245" t="s">
        <v>278</v>
      </c>
      <c r="F15" s="1245" t="s">
        <v>848</v>
      </c>
      <c r="G15" s="1245" t="s">
        <v>278</v>
      </c>
      <c r="H15" s="1245" t="s">
        <v>848</v>
      </c>
      <c r="I15" s="1245" t="s">
        <v>278</v>
      </c>
      <c r="J15" s="1245" t="s">
        <v>848</v>
      </c>
      <c r="K15" s="1247" t="s">
        <v>278</v>
      </c>
      <c r="L15" s="405"/>
    </row>
    <row r="16" spans="1:12" ht="15.95" customHeight="1" thickBot="1">
      <c r="C16" s="1261"/>
      <c r="D16" s="1244"/>
      <c r="E16" s="1246"/>
      <c r="F16" s="1246"/>
      <c r="G16" s="1246"/>
      <c r="H16" s="1246"/>
      <c r="I16" s="1246"/>
      <c r="J16" s="1246"/>
      <c r="K16" s="1248"/>
      <c r="L16" s="405"/>
    </row>
    <row r="17" spans="3:12" ht="15.95" customHeight="1" thickTop="1">
      <c r="C17" s="1060" t="s">
        <v>279</v>
      </c>
      <c r="D17" s="412">
        <v>6</v>
      </c>
      <c r="E17" s="413">
        <v>0</v>
      </c>
      <c r="F17" s="413">
        <v>10</v>
      </c>
      <c r="G17" s="413">
        <v>1</v>
      </c>
      <c r="H17" s="413">
        <v>6</v>
      </c>
      <c r="I17" s="413">
        <v>0</v>
      </c>
      <c r="J17" s="413">
        <v>10</v>
      </c>
      <c r="K17" s="414">
        <v>3</v>
      </c>
      <c r="L17" s="405"/>
    </row>
    <row r="18" spans="3:12" ht="15.95" customHeight="1">
      <c r="C18" s="922" t="s">
        <v>280</v>
      </c>
      <c r="D18" s="415">
        <v>56</v>
      </c>
      <c r="E18" s="416">
        <v>1</v>
      </c>
      <c r="F18" s="416">
        <v>77</v>
      </c>
      <c r="G18" s="416">
        <v>2</v>
      </c>
      <c r="H18" s="416">
        <v>75</v>
      </c>
      <c r="I18" s="416">
        <v>2</v>
      </c>
      <c r="J18" s="416">
        <v>93</v>
      </c>
      <c r="K18" s="417">
        <v>4</v>
      </c>
      <c r="L18" s="405"/>
    </row>
    <row r="19" spans="3:12" ht="15.95" customHeight="1">
      <c r="C19" s="922" t="s">
        <v>281</v>
      </c>
      <c r="D19" s="415">
        <v>80</v>
      </c>
      <c r="E19" s="416">
        <v>1</v>
      </c>
      <c r="F19" s="416">
        <v>97</v>
      </c>
      <c r="G19" s="416">
        <v>1</v>
      </c>
      <c r="H19" s="416">
        <v>95</v>
      </c>
      <c r="I19" s="416">
        <v>3</v>
      </c>
      <c r="J19" s="416">
        <v>89</v>
      </c>
      <c r="K19" s="417">
        <v>1</v>
      </c>
      <c r="L19" s="405"/>
    </row>
    <row r="20" spans="3:12" ht="15.95" customHeight="1">
      <c r="C20" s="922" t="s">
        <v>282</v>
      </c>
      <c r="D20" s="415">
        <v>304</v>
      </c>
      <c r="E20" s="416">
        <v>6</v>
      </c>
      <c r="F20" s="416">
        <v>353</v>
      </c>
      <c r="G20" s="416">
        <v>10</v>
      </c>
      <c r="H20" s="416">
        <v>390</v>
      </c>
      <c r="I20" s="416">
        <v>9</v>
      </c>
      <c r="J20" s="416">
        <v>393</v>
      </c>
      <c r="K20" s="417">
        <v>14</v>
      </c>
      <c r="L20" s="405"/>
    </row>
    <row r="21" spans="3:12" ht="15.95" customHeight="1" thickBot="1">
      <c r="C21" s="923" t="s">
        <v>283</v>
      </c>
      <c r="D21" s="409">
        <v>17</v>
      </c>
      <c r="E21" s="410">
        <v>1</v>
      </c>
      <c r="F21" s="410">
        <v>30</v>
      </c>
      <c r="G21" s="410">
        <v>5</v>
      </c>
      <c r="H21" s="410">
        <v>14</v>
      </c>
      <c r="I21" s="410">
        <v>0</v>
      </c>
      <c r="J21" s="410">
        <v>7</v>
      </c>
      <c r="K21" s="411">
        <v>0</v>
      </c>
      <c r="L21" s="405"/>
    </row>
    <row r="22" spans="3:12" ht="15.95" customHeight="1" thickTop="1" thickBot="1">
      <c r="C22" s="418" t="s">
        <v>2</v>
      </c>
      <c r="D22" s="419">
        <v>463</v>
      </c>
      <c r="E22" s="420">
        <v>9</v>
      </c>
      <c r="F22" s="420">
        <v>567</v>
      </c>
      <c r="G22" s="420">
        <v>19</v>
      </c>
      <c r="H22" s="420">
        <v>580</v>
      </c>
      <c r="I22" s="420">
        <v>14</v>
      </c>
      <c r="J22" s="420">
        <v>592</v>
      </c>
      <c r="K22" s="421">
        <v>22</v>
      </c>
      <c r="L22" s="405"/>
    </row>
    <row r="23" spans="3:12" ht="13.5" thickTop="1"/>
    <row r="24" spans="3:12">
      <c r="C24" s="1258" t="s">
        <v>850</v>
      </c>
      <c r="D24" s="1258"/>
      <c r="E24" s="1258"/>
      <c r="F24" s="1258"/>
    </row>
    <row r="25" spans="3:12">
      <c r="C25" s="1258" t="s">
        <v>849</v>
      </c>
      <c r="D25" s="1258"/>
      <c r="E25" s="1258"/>
      <c r="F25" s="1258"/>
    </row>
  </sheetData>
  <mergeCells count="23">
    <mergeCell ref="C24:F24"/>
    <mergeCell ref="C25:F25"/>
    <mergeCell ref="C13:C16"/>
    <mergeCell ref="D13:K13"/>
    <mergeCell ref="D14:E14"/>
    <mergeCell ref="F14:G14"/>
    <mergeCell ref="H14:I14"/>
    <mergeCell ref="C2:I2"/>
    <mergeCell ref="C12:K12"/>
    <mergeCell ref="J14:K14"/>
    <mergeCell ref="D15:D16"/>
    <mergeCell ref="E15:E16"/>
    <mergeCell ref="F15:F16"/>
    <mergeCell ref="G15:G16"/>
    <mergeCell ref="H15:H16"/>
    <mergeCell ref="I15:I16"/>
    <mergeCell ref="J15:J16"/>
    <mergeCell ref="K15:K16"/>
    <mergeCell ref="C3:C5"/>
    <mergeCell ref="D3:I3"/>
    <mergeCell ref="D4:E4"/>
    <mergeCell ref="F4:G4"/>
    <mergeCell ref="H4:I4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J30" sqref="J30"/>
    </sheetView>
  </sheetViews>
  <sheetFormatPr defaultRowHeight="12.75"/>
  <cols>
    <col min="1" max="1" width="17.140625" customWidth="1"/>
  </cols>
  <sheetData>
    <row r="1" spans="1:9" ht="28.5" customHeight="1" thickBot="1">
      <c r="A1" s="1240" t="s">
        <v>284</v>
      </c>
      <c r="B1" s="1240"/>
      <c r="C1" s="1240"/>
      <c r="D1" s="1240"/>
      <c r="E1" s="1240"/>
      <c r="F1" s="1240"/>
      <c r="G1" s="1240"/>
      <c r="H1" s="1240"/>
      <c r="I1" s="1240"/>
    </row>
    <row r="2" spans="1:9" ht="18" customHeight="1" thickTop="1">
      <c r="A2" s="1267"/>
      <c r="B2" s="1270" t="s">
        <v>9</v>
      </c>
      <c r="C2" s="1271"/>
      <c r="D2" s="1271"/>
      <c r="E2" s="1271"/>
      <c r="F2" s="1271"/>
      <c r="G2" s="1271"/>
      <c r="H2" s="1271"/>
      <c r="I2" s="1272"/>
    </row>
    <row r="3" spans="1:9" ht="18" customHeight="1">
      <c r="A3" s="1268"/>
      <c r="B3" s="1273">
        <v>2008</v>
      </c>
      <c r="C3" s="1274"/>
      <c r="D3" s="1274">
        <v>2009</v>
      </c>
      <c r="E3" s="1274"/>
      <c r="F3" s="1274">
        <v>2010</v>
      </c>
      <c r="G3" s="1274"/>
      <c r="H3" s="1274">
        <v>2011</v>
      </c>
      <c r="I3" s="1275"/>
    </row>
    <row r="4" spans="1:9" ht="18" customHeight="1" thickBot="1">
      <c r="A4" s="1269"/>
      <c r="B4" s="409" t="s">
        <v>285</v>
      </c>
      <c r="C4" s="410" t="s">
        <v>286</v>
      </c>
      <c r="D4" s="410" t="s">
        <v>285</v>
      </c>
      <c r="E4" s="410" t="s">
        <v>286</v>
      </c>
      <c r="F4" s="410" t="s">
        <v>285</v>
      </c>
      <c r="G4" s="410" t="s">
        <v>286</v>
      </c>
      <c r="H4" s="410" t="s">
        <v>285</v>
      </c>
      <c r="I4" s="411" t="s">
        <v>286</v>
      </c>
    </row>
    <row r="5" spans="1:9" ht="15.95" customHeight="1" thickTop="1">
      <c r="A5" s="921" t="s">
        <v>220</v>
      </c>
      <c r="B5" s="412">
        <v>0</v>
      </c>
      <c r="C5" s="413">
        <v>12</v>
      </c>
      <c r="D5" s="413">
        <v>0</v>
      </c>
      <c r="E5" s="413">
        <v>10</v>
      </c>
      <c r="F5" s="413">
        <v>0</v>
      </c>
      <c r="G5" s="413">
        <v>9</v>
      </c>
      <c r="H5" s="413">
        <v>0</v>
      </c>
      <c r="I5" s="414">
        <v>9</v>
      </c>
    </row>
    <row r="6" spans="1:9" ht="15.95" customHeight="1">
      <c r="A6" s="922" t="s">
        <v>287</v>
      </c>
      <c r="B6" s="415">
        <v>0</v>
      </c>
      <c r="C6" s="416">
        <v>6</v>
      </c>
      <c r="D6" s="416">
        <v>1</v>
      </c>
      <c r="E6" s="416">
        <v>6</v>
      </c>
      <c r="F6" s="416">
        <v>0</v>
      </c>
      <c r="G6" s="416">
        <v>8</v>
      </c>
      <c r="H6" s="416">
        <v>0</v>
      </c>
      <c r="I6" s="417">
        <v>10</v>
      </c>
    </row>
    <row r="7" spans="1:9" ht="15.95" customHeight="1">
      <c r="A7" s="922" t="s">
        <v>564</v>
      </c>
      <c r="B7" s="415">
        <v>0</v>
      </c>
      <c r="C7" s="416">
        <v>28</v>
      </c>
      <c r="D7" s="416">
        <v>3</v>
      </c>
      <c r="E7" s="416">
        <v>28</v>
      </c>
      <c r="F7" s="416">
        <v>0</v>
      </c>
      <c r="G7" s="416">
        <v>36</v>
      </c>
      <c r="H7" s="416">
        <v>0</v>
      </c>
      <c r="I7" s="417">
        <v>20</v>
      </c>
    </row>
    <row r="8" spans="1:9" ht="15.95" customHeight="1">
      <c r="A8" s="922" t="s">
        <v>164</v>
      </c>
      <c r="B8" s="415">
        <v>0</v>
      </c>
      <c r="C8" s="416">
        <v>21</v>
      </c>
      <c r="D8" s="416">
        <v>2</v>
      </c>
      <c r="E8" s="416">
        <v>41</v>
      </c>
      <c r="F8" s="416">
        <v>3</v>
      </c>
      <c r="G8" s="416">
        <v>25</v>
      </c>
      <c r="H8" s="416">
        <v>4</v>
      </c>
      <c r="I8" s="417">
        <v>55</v>
      </c>
    </row>
    <row r="9" spans="1:9" ht="15.95" customHeight="1">
      <c r="A9" s="922" t="s">
        <v>165</v>
      </c>
      <c r="B9" s="415">
        <v>0</v>
      </c>
      <c r="C9" s="416">
        <v>20</v>
      </c>
      <c r="D9" s="416">
        <v>0</v>
      </c>
      <c r="E9" s="416">
        <v>28</v>
      </c>
      <c r="F9" s="416">
        <v>0</v>
      </c>
      <c r="G9" s="416">
        <v>25</v>
      </c>
      <c r="H9" s="416">
        <v>0</v>
      </c>
      <c r="I9" s="417">
        <v>10</v>
      </c>
    </row>
    <row r="10" spans="1:9" ht="15.95" customHeight="1">
      <c r="A10" s="922" t="s">
        <v>166</v>
      </c>
      <c r="B10" s="415">
        <v>6</v>
      </c>
      <c r="C10" s="416">
        <v>87</v>
      </c>
      <c r="D10" s="416">
        <v>5</v>
      </c>
      <c r="E10" s="416">
        <v>69</v>
      </c>
      <c r="F10" s="416">
        <v>2</v>
      </c>
      <c r="G10" s="416">
        <v>108</v>
      </c>
      <c r="H10" s="416">
        <v>1</v>
      </c>
      <c r="I10" s="417">
        <v>57</v>
      </c>
    </row>
    <row r="11" spans="1:9" ht="15.95" customHeight="1">
      <c r="A11" s="922" t="s">
        <v>167</v>
      </c>
      <c r="B11" s="415">
        <v>0</v>
      </c>
      <c r="C11" s="416">
        <v>44</v>
      </c>
      <c r="D11" s="416">
        <v>0</v>
      </c>
      <c r="E11" s="416">
        <v>81</v>
      </c>
      <c r="F11" s="416">
        <v>3</v>
      </c>
      <c r="G11" s="416">
        <v>62</v>
      </c>
      <c r="H11" s="416">
        <v>3</v>
      </c>
      <c r="I11" s="417">
        <v>68</v>
      </c>
    </row>
    <row r="12" spans="1:9" ht="15.95" customHeight="1">
      <c r="A12" s="922" t="s">
        <v>168</v>
      </c>
      <c r="B12" s="415">
        <v>0</v>
      </c>
      <c r="C12" s="416">
        <v>17</v>
      </c>
      <c r="D12" s="416">
        <v>2</v>
      </c>
      <c r="E12" s="416">
        <v>36</v>
      </c>
      <c r="F12" s="416">
        <v>1</v>
      </c>
      <c r="G12" s="416">
        <v>34</v>
      </c>
      <c r="H12" s="416">
        <v>0</v>
      </c>
      <c r="I12" s="417">
        <v>45</v>
      </c>
    </row>
    <row r="13" spans="1:9" ht="15.95" customHeight="1">
      <c r="A13" s="922" t="s">
        <v>269</v>
      </c>
      <c r="B13" s="415">
        <v>0</v>
      </c>
      <c r="C13" s="416">
        <v>11</v>
      </c>
      <c r="D13" s="416">
        <v>1</v>
      </c>
      <c r="E13" s="416">
        <v>17</v>
      </c>
      <c r="F13" s="416">
        <v>0</v>
      </c>
      <c r="G13" s="416">
        <v>25</v>
      </c>
      <c r="H13" s="416">
        <v>0</v>
      </c>
      <c r="I13" s="417">
        <v>40</v>
      </c>
    </row>
    <row r="14" spans="1:9" ht="15.95" customHeight="1">
      <c r="A14" s="922" t="s">
        <v>169</v>
      </c>
      <c r="B14" s="415">
        <v>1</v>
      </c>
      <c r="C14" s="416">
        <v>101</v>
      </c>
      <c r="D14" s="416">
        <v>0</v>
      </c>
      <c r="E14" s="416">
        <v>117</v>
      </c>
      <c r="F14" s="416">
        <v>3</v>
      </c>
      <c r="G14" s="416">
        <v>107</v>
      </c>
      <c r="H14" s="416">
        <v>3</v>
      </c>
      <c r="I14" s="417">
        <v>96</v>
      </c>
    </row>
    <row r="15" spans="1:9" ht="15.95" customHeight="1">
      <c r="A15" s="922" t="s">
        <v>170</v>
      </c>
      <c r="B15" s="415">
        <v>0</v>
      </c>
      <c r="C15" s="416">
        <v>6</v>
      </c>
      <c r="D15" s="416">
        <v>0</v>
      </c>
      <c r="E15" s="416">
        <v>3</v>
      </c>
      <c r="F15" s="416">
        <v>0</v>
      </c>
      <c r="G15" s="416">
        <v>4</v>
      </c>
      <c r="H15" s="416">
        <v>0</v>
      </c>
      <c r="I15" s="417">
        <v>0</v>
      </c>
    </row>
    <row r="16" spans="1:9" ht="15.95" customHeight="1">
      <c r="A16" s="922" t="s">
        <v>171</v>
      </c>
      <c r="B16" s="415">
        <v>0</v>
      </c>
      <c r="C16" s="416">
        <v>10</v>
      </c>
      <c r="D16" s="416">
        <v>0</v>
      </c>
      <c r="E16" s="416">
        <v>16</v>
      </c>
      <c r="F16" s="416">
        <v>0</v>
      </c>
      <c r="G16" s="416">
        <v>21</v>
      </c>
      <c r="H16" s="416">
        <v>0</v>
      </c>
      <c r="I16" s="417">
        <v>15</v>
      </c>
    </row>
    <row r="17" spans="1:9" ht="15.95" customHeight="1">
      <c r="A17" s="922" t="s">
        <v>270</v>
      </c>
      <c r="B17" s="415">
        <v>0</v>
      </c>
      <c r="C17" s="416">
        <v>1</v>
      </c>
      <c r="D17" s="416">
        <v>0</v>
      </c>
      <c r="E17" s="416">
        <v>5</v>
      </c>
      <c r="F17" s="416">
        <v>0</v>
      </c>
      <c r="G17" s="416">
        <v>2</v>
      </c>
      <c r="H17" s="416">
        <v>1</v>
      </c>
      <c r="I17" s="417">
        <v>3</v>
      </c>
    </row>
    <row r="18" spans="1:9" ht="15.95" customHeight="1">
      <c r="A18" s="922" t="s">
        <v>172</v>
      </c>
      <c r="B18" s="415">
        <v>0</v>
      </c>
      <c r="C18" s="416">
        <v>25</v>
      </c>
      <c r="D18" s="416">
        <v>2</v>
      </c>
      <c r="E18" s="416">
        <v>21</v>
      </c>
      <c r="F18" s="416">
        <v>2</v>
      </c>
      <c r="G18" s="416">
        <v>35</v>
      </c>
      <c r="H18" s="416">
        <v>5</v>
      </c>
      <c r="I18" s="417">
        <v>44</v>
      </c>
    </row>
    <row r="19" spans="1:9" ht="15.95" customHeight="1">
      <c r="A19" s="922" t="s">
        <v>173</v>
      </c>
      <c r="B19" s="415">
        <v>1</v>
      </c>
      <c r="C19" s="416">
        <v>9</v>
      </c>
      <c r="D19" s="416">
        <v>0</v>
      </c>
      <c r="E19" s="416">
        <v>24</v>
      </c>
      <c r="F19" s="416">
        <v>0</v>
      </c>
      <c r="G19" s="416">
        <v>27</v>
      </c>
      <c r="H19" s="416">
        <v>0</v>
      </c>
      <c r="I19" s="417">
        <v>27</v>
      </c>
    </row>
    <row r="20" spans="1:9" ht="15.95" customHeight="1">
      <c r="A20" s="922" t="s">
        <v>174</v>
      </c>
      <c r="B20" s="415">
        <v>1</v>
      </c>
      <c r="C20" s="416">
        <v>7</v>
      </c>
      <c r="D20" s="416">
        <v>2</v>
      </c>
      <c r="E20" s="416">
        <v>10</v>
      </c>
      <c r="F20" s="416">
        <v>0</v>
      </c>
      <c r="G20" s="416">
        <v>8</v>
      </c>
      <c r="H20" s="416">
        <v>2</v>
      </c>
      <c r="I20" s="417">
        <v>17</v>
      </c>
    </row>
    <row r="21" spans="1:9" ht="15.95" customHeight="1">
      <c r="A21" s="922" t="s">
        <v>175</v>
      </c>
      <c r="B21" s="415">
        <v>0</v>
      </c>
      <c r="C21" s="416">
        <v>15</v>
      </c>
      <c r="D21" s="416">
        <v>0</v>
      </c>
      <c r="E21" s="416">
        <v>18</v>
      </c>
      <c r="F21" s="416">
        <v>0</v>
      </c>
      <c r="G21" s="416">
        <v>22</v>
      </c>
      <c r="H21" s="416">
        <v>1</v>
      </c>
      <c r="I21" s="417">
        <v>21</v>
      </c>
    </row>
    <row r="22" spans="1:9" ht="15.95" customHeight="1">
      <c r="A22" s="922" t="s">
        <v>176</v>
      </c>
      <c r="B22" s="415">
        <v>0</v>
      </c>
      <c r="C22" s="416">
        <v>5</v>
      </c>
      <c r="D22" s="416">
        <v>0</v>
      </c>
      <c r="E22" s="416">
        <v>7</v>
      </c>
      <c r="F22" s="416">
        <v>0</v>
      </c>
      <c r="G22" s="416">
        <v>11</v>
      </c>
      <c r="H22" s="416">
        <v>0</v>
      </c>
      <c r="I22" s="417">
        <v>22</v>
      </c>
    </row>
    <row r="23" spans="1:9" ht="15.95" customHeight="1" thickBot="1">
      <c r="A23" s="923" t="s">
        <v>177</v>
      </c>
      <c r="B23" s="409">
        <v>0</v>
      </c>
      <c r="C23" s="410">
        <v>29</v>
      </c>
      <c r="D23" s="410">
        <v>1</v>
      </c>
      <c r="E23" s="410">
        <v>11</v>
      </c>
      <c r="F23" s="410">
        <v>0</v>
      </c>
      <c r="G23" s="410">
        <v>16</v>
      </c>
      <c r="H23" s="410">
        <v>2</v>
      </c>
      <c r="I23" s="411">
        <v>17</v>
      </c>
    </row>
    <row r="24" spans="1:9" ht="20.100000000000001" customHeight="1" thickTop="1" thickBot="1">
      <c r="A24" s="418" t="s">
        <v>563</v>
      </c>
      <c r="B24" s="419">
        <v>9</v>
      </c>
      <c r="C24" s="420">
        <v>454</v>
      </c>
      <c r="D24" s="420">
        <v>19</v>
      </c>
      <c r="E24" s="420">
        <v>548</v>
      </c>
      <c r="F24" s="420">
        <v>14</v>
      </c>
      <c r="G24" s="420">
        <v>585</v>
      </c>
      <c r="H24" s="420">
        <v>22</v>
      </c>
      <c r="I24" s="421">
        <v>576</v>
      </c>
    </row>
    <row r="25" spans="1:9" ht="9.9499999999999993" customHeight="1" thickTop="1">
      <c r="A25" s="422"/>
      <c r="B25" s="422"/>
      <c r="C25" s="422"/>
      <c r="D25" s="422"/>
      <c r="E25" s="422"/>
      <c r="F25" s="422"/>
      <c r="G25" s="422"/>
      <c r="H25" s="422"/>
      <c r="I25" s="422"/>
    </row>
    <row r="26" spans="1:9">
      <c r="A26" s="1266" t="s">
        <v>565</v>
      </c>
      <c r="B26" s="1266"/>
      <c r="C26" s="1266"/>
    </row>
    <row r="27" spans="1:9">
      <c r="A27" s="1266" t="s">
        <v>566</v>
      </c>
      <c r="B27" s="1266"/>
      <c r="C27" s="1266"/>
    </row>
  </sheetData>
  <mergeCells count="9">
    <mergeCell ref="A1:I1"/>
    <mergeCell ref="A26:C26"/>
    <mergeCell ref="A27:C27"/>
    <mergeCell ref="A2:A4"/>
    <mergeCell ref="B2:I2"/>
    <mergeCell ref="B3:C3"/>
    <mergeCell ref="D3:E3"/>
    <mergeCell ref="F3:G3"/>
    <mergeCell ref="H3:I3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selection activeCell="J30" sqref="J30"/>
    </sheetView>
  </sheetViews>
  <sheetFormatPr defaultRowHeight="12.75"/>
  <cols>
    <col min="1" max="1" width="34.140625" customWidth="1"/>
  </cols>
  <sheetData>
    <row r="1" spans="1:9" ht="20.100000000000001" customHeight="1" thickBot="1">
      <c r="A1" s="1276" t="s">
        <v>290</v>
      </c>
      <c r="B1" s="1276"/>
      <c r="C1" s="1276"/>
    </row>
    <row r="2" spans="1:9" ht="13.5" thickTop="1">
      <c r="A2" s="1259" t="s">
        <v>291</v>
      </c>
      <c r="B2" s="1270" t="s">
        <v>9</v>
      </c>
      <c r="C2" s="1271"/>
      <c r="D2" s="1271"/>
      <c r="E2" s="1271"/>
      <c r="F2" s="1271"/>
      <c r="G2" s="1271"/>
      <c r="H2" s="1271"/>
      <c r="I2" s="1272"/>
    </row>
    <row r="3" spans="1:9">
      <c r="A3" s="1260"/>
      <c r="B3" s="1273">
        <v>2008</v>
      </c>
      <c r="C3" s="1274"/>
      <c r="D3" s="1274">
        <v>2009</v>
      </c>
      <c r="E3" s="1274"/>
      <c r="F3" s="1274">
        <v>2010</v>
      </c>
      <c r="G3" s="1274"/>
      <c r="H3" s="1274">
        <v>2011</v>
      </c>
      <c r="I3" s="1275"/>
    </row>
    <row r="4" spans="1:9" ht="13.5" thickBot="1">
      <c r="A4" s="1261"/>
      <c r="B4" s="409" t="s">
        <v>285</v>
      </c>
      <c r="C4" s="410" t="s">
        <v>286</v>
      </c>
      <c r="D4" s="410" t="s">
        <v>285</v>
      </c>
      <c r="E4" s="410" t="s">
        <v>286</v>
      </c>
      <c r="F4" s="410" t="s">
        <v>285</v>
      </c>
      <c r="G4" s="410" t="s">
        <v>286</v>
      </c>
      <c r="H4" s="410" t="s">
        <v>285</v>
      </c>
      <c r="I4" s="411" t="s">
        <v>286</v>
      </c>
    </row>
    <row r="5" spans="1:9" ht="14.1" customHeight="1" thickTop="1">
      <c r="A5" s="423" t="s">
        <v>292</v>
      </c>
      <c r="B5" s="473">
        <v>0</v>
      </c>
      <c r="C5" s="474">
        <v>1</v>
      </c>
      <c r="D5" s="474">
        <v>0</v>
      </c>
      <c r="E5" s="474">
        <v>0</v>
      </c>
      <c r="F5" s="474">
        <v>0</v>
      </c>
      <c r="G5" s="474">
        <v>0</v>
      </c>
      <c r="H5" s="474">
        <v>0</v>
      </c>
      <c r="I5" s="475">
        <v>0</v>
      </c>
    </row>
    <row r="6" spans="1:9" ht="14.1" customHeight="1">
      <c r="A6" s="424" t="s">
        <v>293</v>
      </c>
      <c r="B6" s="470">
        <v>0</v>
      </c>
      <c r="C6" s="468">
        <v>0</v>
      </c>
      <c r="D6" s="468">
        <v>0</v>
      </c>
      <c r="E6" s="468">
        <v>0</v>
      </c>
      <c r="F6" s="468">
        <v>0</v>
      </c>
      <c r="G6" s="468">
        <v>0</v>
      </c>
      <c r="H6" s="468">
        <v>0</v>
      </c>
      <c r="I6" s="469">
        <v>0</v>
      </c>
    </row>
    <row r="7" spans="1:9" ht="14.1" customHeight="1">
      <c r="A7" s="424" t="s">
        <v>294</v>
      </c>
      <c r="B7" s="470">
        <v>0</v>
      </c>
      <c r="C7" s="468">
        <v>2</v>
      </c>
      <c r="D7" s="468">
        <v>0</v>
      </c>
      <c r="E7" s="468">
        <v>0</v>
      </c>
      <c r="F7" s="468">
        <v>0</v>
      </c>
      <c r="G7" s="468">
        <v>0</v>
      </c>
      <c r="H7" s="468">
        <v>0</v>
      </c>
      <c r="I7" s="469">
        <v>7</v>
      </c>
    </row>
    <row r="8" spans="1:9" ht="14.1" customHeight="1">
      <c r="A8" s="424" t="s">
        <v>295</v>
      </c>
      <c r="B8" s="470">
        <v>0</v>
      </c>
      <c r="C8" s="468">
        <v>1</v>
      </c>
      <c r="D8" s="468">
        <v>0</v>
      </c>
      <c r="E8" s="468">
        <v>0</v>
      </c>
      <c r="F8" s="468">
        <v>0</v>
      </c>
      <c r="G8" s="468">
        <v>0</v>
      </c>
      <c r="H8" s="468">
        <v>0</v>
      </c>
      <c r="I8" s="469">
        <v>0</v>
      </c>
    </row>
    <row r="9" spans="1:9" ht="14.1" customHeight="1">
      <c r="A9" s="424" t="s">
        <v>296</v>
      </c>
      <c r="B9" s="470">
        <v>0</v>
      </c>
      <c r="C9" s="468">
        <v>8</v>
      </c>
      <c r="D9" s="468">
        <v>1</v>
      </c>
      <c r="E9" s="468">
        <v>1</v>
      </c>
      <c r="F9" s="468">
        <v>1</v>
      </c>
      <c r="G9" s="468">
        <v>6</v>
      </c>
      <c r="H9" s="468">
        <v>0</v>
      </c>
      <c r="I9" s="469">
        <v>4</v>
      </c>
    </row>
    <row r="10" spans="1:9" ht="14.1" customHeight="1">
      <c r="A10" s="424" t="s">
        <v>297</v>
      </c>
      <c r="B10" s="470">
        <v>0</v>
      </c>
      <c r="C10" s="468">
        <v>4</v>
      </c>
      <c r="D10" s="468">
        <v>0</v>
      </c>
      <c r="E10" s="468">
        <v>1</v>
      </c>
      <c r="F10" s="468">
        <v>1</v>
      </c>
      <c r="G10" s="468">
        <v>1</v>
      </c>
      <c r="H10" s="468">
        <v>0</v>
      </c>
      <c r="I10" s="469">
        <v>0</v>
      </c>
    </row>
    <row r="11" spans="1:9" ht="14.1" customHeight="1">
      <c r="A11" s="424" t="s">
        <v>298</v>
      </c>
      <c r="B11" s="470">
        <v>0</v>
      </c>
      <c r="C11" s="468">
        <v>16</v>
      </c>
      <c r="D11" s="468">
        <v>0</v>
      </c>
      <c r="E11" s="468">
        <v>15</v>
      </c>
      <c r="F11" s="468">
        <v>3</v>
      </c>
      <c r="G11" s="468">
        <v>25</v>
      </c>
      <c r="H11" s="468">
        <v>0</v>
      </c>
      <c r="I11" s="469">
        <v>20</v>
      </c>
    </row>
    <row r="12" spans="1:9" ht="14.1" customHeight="1">
      <c r="A12" s="424" t="s">
        <v>299</v>
      </c>
      <c r="B12" s="470">
        <v>1</v>
      </c>
      <c r="C12" s="468">
        <v>82</v>
      </c>
      <c r="D12" s="468">
        <v>2</v>
      </c>
      <c r="E12" s="468">
        <v>124</v>
      </c>
      <c r="F12" s="468">
        <v>1</v>
      </c>
      <c r="G12" s="468">
        <v>127</v>
      </c>
      <c r="H12" s="468">
        <v>3</v>
      </c>
      <c r="I12" s="469">
        <v>135</v>
      </c>
    </row>
    <row r="13" spans="1:9" ht="14.1" customHeight="1">
      <c r="A13" s="424" t="s">
        <v>300</v>
      </c>
      <c r="B13" s="470">
        <v>0</v>
      </c>
      <c r="C13" s="468">
        <v>13</v>
      </c>
      <c r="D13" s="468">
        <v>0</v>
      </c>
      <c r="E13" s="468">
        <v>1</v>
      </c>
      <c r="F13" s="468">
        <v>0</v>
      </c>
      <c r="G13" s="468">
        <v>4</v>
      </c>
      <c r="H13" s="468">
        <v>0</v>
      </c>
      <c r="I13" s="469">
        <v>0</v>
      </c>
    </row>
    <row r="14" spans="1:9" ht="14.1" customHeight="1">
      <c r="A14" s="424" t="s">
        <v>301</v>
      </c>
      <c r="B14" s="470">
        <v>0</v>
      </c>
      <c r="C14" s="468">
        <v>14</v>
      </c>
      <c r="D14" s="468">
        <v>0</v>
      </c>
      <c r="E14" s="468">
        <v>0</v>
      </c>
      <c r="F14" s="468">
        <v>0</v>
      </c>
      <c r="G14" s="468">
        <v>0</v>
      </c>
      <c r="H14" s="468">
        <v>0</v>
      </c>
      <c r="I14" s="469">
        <v>3</v>
      </c>
    </row>
    <row r="15" spans="1:9" ht="14.1" customHeight="1">
      <c r="A15" s="424" t="s">
        <v>302</v>
      </c>
      <c r="B15" s="470">
        <v>0</v>
      </c>
      <c r="C15" s="468">
        <v>29</v>
      </c>
      <c r="D15" s="468">
        <v>0</v>
      </c>
      <c r="E15" s="468">
        <v>10</v>
      </c>
      <c r="F15" s="468">
        <v>0</v>
      </c>
      <c r="G15" s="468">
        <v>0</v>
      </c>
      <c r="H15" s="468">
        <v>0</v>
      </c>
      <c r="I15" s="469">
        <v>15</v>
      </c>
    </row>
    <row r="16" spans="1:9" ht="14.1" customHeight="1">
      <c r="A16" s="424" t="s">
        <v>303</v>
      </c>
      <c r="B16" s="470">
        <v>0</v>
      </c>
      <c r="C16" s="468">
        <v>14</v>
      </c>
      <c r="D16" s="468">
        <v>0</v>
      </c>
      <c r="E16" s="468">
        <v>3</v>
      </c>
      <c r="F16" s="468">
        <v>1</v>
      </c>
      <c r="G16" s="468">
        <v>10</v>
      </c>
      <c r="H16" s="468">
        <v>0</v>
      </c>
      <c r="I16" s="469">
        <v>7</v>
      </c>
    </row>
    <row r="17" spans="1:9" ht="14.1" customHeight="1">
      <c r="A17" s="424" t="s">
        <v>304</v>
      </c>
      <c r="B17" s="470">
        <v>0</v>
      </c>
      <c r="C17" s="468">
        <v>21</v>
      </c>
      <c r="D17" s="468">
        <v>2</v>
      </c>
      <c r="E17" s="468">
        <v>25</v>
      </c>
      <c r="F17" s="468">
        <v>2</v>
      </c>
      <c r="G17" s="468">
        <v>27</v>
      </c>
      <c r="H17" s="468">
        <v>2</v>
      </c>
      <c r="I17" s="469">
        <v>20</v>
      </c>
    </row>
    <row r="18" spans="1:9" ht="14.1" customHeight="1">
      <c r="A18" s="424" t="s">
        <v>305</v>
      </c>
      <c r="B18" s="470">
        <v>1</v>
      </c>
      <c r="C18" s="468">
        <v>4</v>
      </c>
      <c r="D18" s="468">
        <v>0</v>
      </c>
      <c r="E18" s="468">
        <v>6</v>
      </c>
      <c r="F18" s="468">
        <v>1</v>
      </c>
      <c r="G18" s="468">
        <v>4</v>
      </c>
      <c r="H18" s="468">
        <v>0</v>
      </c>
      <c r="I18" s="469">
        <v>2</v>
      </c>
    </row>
    <row r="19" spans="1:9" ht="14.1" customHeight="1">
      <c r="A19" s="424" t="s">
        <v>306</v>
      </c>
      <c r="B19" s="470">
        <v>0</v>
      </c>
      <c r="C19" s="468">
        <v>12</v>
      </c>
      <c r="D19" s="468">
        <v>2</v>
      </c>
      <c r="E19" s="468">
        <v>4</v>
      </c>
      <c r="F19" s="468">
        <v>0</v>
      </c>
      <c r="G19" s="468">
        <v>13</v>
      </c>
      <c r="H19" s="468">
        <v>0</v>
      </c>
      <c r="I19" s="469">
        <v>17</v>
      </c>
    </row>
    <row r="20" spans="1:9" ht="14.1" customHeight="1">
      <c r="A20" s="424" t="s">
        <v>307</v>
      </c>
      <c r="B20" s="470">
        <v>0</v>
      </c>
      <c r="C20" s="468">
        <v>7</v>
      </c>
      <c r="D20" s="468">
        <v>0</v>
      </c>
      <c r="E20" s="468">
        <v>0</v>
      </c>
      <c r="F20" s="468">
        <v>0</v>
      </c>
      <c r="G20" s="468">
        <v>0</v>
      </c>
      <c r="H20" s="468">
        <v>0</v>
      </c>
      <c r="I20" s="469">
        <v>9</v>
      </c>
    </row>
    <row r="21" spans="1:9" ht="14.1" customHeight="1">
      <c r="A21" s="424" t="s">
        <v>308</v>
      </c>
      <c r="B21" s="470">
        <v>1</v>
      </c>
      <c r="C21" s="468">
        <v>14</v>
      </c>
      <c r="D21" s="468">
        <v>0</v>
      </c>
      <c r="E21" s="468">
        <v>23</v>
      </c>
      <c r="F21" s="468">
        <v>1</v>
      </c>
      <c r="G21" s="468">
        <v>18</v>
      </c>
      <c r="H21" s="468">
        <v>2</v>
      </c>
      <c r="I21" s="469">
        <v>20</v>
      </c>
    </row>
    <row r="22" spans="1:9" ht="14.1" customHeight="1">
      <c r="A22" s="424" t="s">
        <v>309</v>
      </c>
      <c r="B22" s="470">
        <v>0</v>
      </c>
      <c r="C22" s="468">
        <v>5</v>
      </c>
      <c r="D22" s="468">
        <v>0</v>
      </c>
      <c r="E22" s="468">
        <v>9</v>
      </c>
      <c r="F22" s="468">
        <v>1</v>
      </c>
      <c r="G22" s="468">
        <v>8</v>
      </c>
      <c r="H22" s="468">
        <v>1</v>
      </c>
      <c r="I22" s="469">
        <v>3</v>
      </c>
    </row>
    <row r="23" spans="1:9" ht="14.1" customHeight="1">
      <c r="A23" s="424" t="s">
        <v>310</v>
      </c>
      <c r="B23" s="470">
        <v>0</v>
      </c>
      <c r="C23" s="468">
        <v>2</v>
      </c>
      <c r="D23" s="468">
        <v>0</v>
      </c>
      <c r="E23" s="468">
        <v>0</v>
      </c>
      <c r="F23" s="468">
        <v>0</v>
      </c>
      <c r="G23" s="468">
        <v>0</v>
      </c>
      <c r="H23" s="468">
        <v>0</v>
      </c>
      <c r="I23" s="469">
        <v>0</v>
      </c>
    </row>
    <row r="24" spans="1:9" ht="14.1" customHeight="1">
      <c r="A24" s="424" t="s">
        <v>567</v>
      </c>
      <c r="B24" s="470">
        <v>0</v>
      </c>
      <c r="C24" s="468">
        <v>12</v>
      </c>
      <c r="D24" s="468">
        <v>0</v>
      </c>
      <c r="E24" s="468">
        <v>6</v>
      </c>
      <c r="F24" s="468">
        <v>0</v>
      </c>
      <c r="G24" s="468">
        <v>12</v>
      </c>
      <c r="H24" s="468">
        <v>1</v>
      </c>
      <c r="I24" s="469">
        <v>21</v>
      </c>
    </row>
    <row r="25" spans="1:9" ht="14.1" customHeight="1">
      <c r="A25" s="424" t="s">
        <v>311</v>
      </c>
      <c r="B25" s="470">
        <v>4</v>
      </c>
      <c r="C25" s="468">
        <v>59</v>
      </c>
      <c r="D25" s="468">
        <v>0</v>
      </c>
      <c r="E25" s="468">
        <v>81</v>
      </c>
      <c r="F25" s="468">
        <v>1</v>
      </c>
      <c r="G25" s="468">
        <v>91</v>
      </c>
      <c r="H25" s="468">
        <v>4</v>
      </c>
      <c r="I25" s="469">
        <v>81</v>
      </c>
    </row>
    <row r="26" spans="1:9" ht="14.1" customHeight="1">
      <c r="A26" s="424" t="s">
        <v>312</v>
      </c>
      <c r="B26" s="470">
        <v>1</v>
      </c>
      <c r="C26" s="468">
        <v>11</v>
      </c>
      <c r="D26" s="468">
        <v>0</v>
      </c>
      <c r="E26" s="468">
        <v>5</v>
      </c>
      <c r="F26" s="468">
        <v>0</v>
      </c>
      <c r="G26" s="468">
        <v>9</v>
      </c>
      <c r="H26" s="468">
        <v>1</v>
      </c>
      <c r="I26" s="469">
        <v>5</v>
      </c>
    </row>
    <row r="27" spans="1:9" ht="14.1" customHeight="1">
      <c r="A27" s="424" t="s">
        <v>313</v>
      </c>
      <c r="B27" s="470">
        <v>0</v>
      </c>
      <c r="C27" s="468">
        <v>17</v>
      </c>
      <c r="D27" s="468">
        <v>0</v>
      </c>
      <c r="E27" s="468">
        <v>12</v>
      </c>
      <c r="F27" s="468">
        <v>0</v>
      </c>
      <c r="G27" s="468">
        <v>0</v>
      </c>
      <c r="H27" s="468">
        <v>0</v>
      </c>
      <c r="I27" s="469">
        <v>1</v>
      </c>
    </row>
    <row r="28" spans="1:9" ht="14.1" customHeight="1">
      <c r="A28" s="424" t="s">
        <v>314</v>
      </c>
      <c r="B28" s="470">
        <v>1</v>
      </c>
      <c r="C28" s="468">
        <v>74</v>
      </c>
      <c r="D28" s="468">
        <v>6</v>
      </c>
      <c r="E28" s="468">
        <v>175</v>
      </c>
      <c r="F28" s="468">
        <v>0</v>
      </c>
      <c r="G28" s="468">
        <v>165</v>
      </c>
      <c r="H28" s="468">
        <v>6</v>
      </c>
      <c r="I28" s="469">
        <v>168</v>
      </c>
    </row>
    <row r="29" spans="1:9" ht="14.1" customHeight="1">
      <c r="A29" s="424" t="s">
        <v>315</v>
      </c>
      <c r="B29" s="470">
        <v>0</v>
      </c>
      <c r="C29" s="468">
        <v>13</v>
      </c>
      <c r="D29" s="468">
        <v>1</v>
      </c>
      <c r="E29" s="468">
        <v>9</v>
      </c>
      <c r="F29" s="468">
        <v>0</v>
      </c>
      <c r="G29" s="468">
        <v>0</v>
      </c>
      <c r="H29" s="468">
        <v>2</v>
      </c>
      <c r="I29" s="469">
        <v>9</v>
      </c>
    </row>
    <row r="30" spans="1:9" ht="14.1" customHeight="1">
      <c r="A30" s="424" t="s">
        <v>316</v>
      </c>
      <c r="B30" s="470">
        <v>0</v>
      </c>
      <c r="C30" s="468">
        <v>14</v>
      </c>
      <c r="D30" s="468">
        <v>1</v>
      </c>
      <c r="E30" s="468">
        <v>13</v>
      </c>
      <c r="F30" s="468">
        <v>0</v>
      </c>
      <c r="G30" s="468">
        <v>3</v>
      </c>
      <c r="H30" s="468">
        <v>0</v>
      </c>
      <c r="I30" s="469">
        <v>8</v>
      </c>
    </row>
    <row r="31" spans="1:9" ht="14.1" customHeight="1" thickBot="1">
      <c r="A31" s="425" t="s">
        <v>317</v>
      </c>
      <c r="B31" s="915">
        <v>0</v>
      </c>
      <c r="C31" s="916">
        <v>5</v>
      </c>
      <c r="D31" s="916">
        <v>4</v>
      </c>
      <c r="E31" s="916">
        <v>25</v>
      </c>
      <c r="F31" s="916">
        <v>1</v>
      </c>
      <c r="G31" s="916">
        <v>43</v>
      </c>
      <c r="H31" s="916">
        <v>0</v>
      </c>
      <c r="I31" s="917">
        <v>15</v>
      </c>
    </row>
    <row r="32" spans="1:9" ht="14.25" thickTop="1" thickBot="1">
      <c r="A32" s="418" t="s">
        <v>2</v>
      </c>
      <c r="B32" s="918">
        <v>9</v>
      </c>
      <c r="C32" s="919">
        <v>454</v>
      </c>
      <c r="D32" s="919">
        <v>19</v>
      </c>
      <c r="E32" s="919">
        <v>548</v>
      </c>
      <c r="F32" s="919">
        <v>14</v>
      </c>
      <c r="G32" s="919">
        <v>566</v>
      </c>
      <c r="H32" s="919">
        <v>22</v>
      </c>
      <c r="I32" s="920">
        <v>570</v>
      </c>
    </row>
    <row r="33" spans="1:1" ht="6" customHeight="1" thickTop="1"/>
    <row r="34" spans="1:1">
      <c r="A34" s="894" t="s">
        <v>565</v>
      </c>
    </row>
    <row r="35" spans="1:1">
      <c r="A35" s="894" t="s">
        <v>566</v>
      </c>
    </row>
  </sheetData>
  <mergeCells count="7">
    <mergeCell ref="A1:C1"/>
    <mergeCell ref="A2:A4"/>
    <mergeCell ref="B2:I2"/>
    <mergeCell ref="B3:C3"/>
    <mergeCell ref="D3:E3"/>
    <mergeCell ref="F3:G3"/>
    <mergeCell ref="H3:I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árok14"/>
  <dimension ref="A1:N29"/>
  <sheetViews>
    <sheetView workbookViewId="0">
      <selection activeCell="J30" sqref="J30"/>
    </sheetView>
  </sheetViews>
  <sheetFormatPr defaultRowHeight="12.75"/>
  <cols>
    <col min="1" max="3" width="8.7109375" customWidth="1"/>
    <col min="4" max="7" width="10.7109375" customWidth="1"/>
    <col min="8" max="14" width="8.7109375" customWidth="1"/>
    <col min="15" max="15" width="10.7109375" customWidth="1"/>
  </cols>
  <sheetData>
    <row r="1" spans="1:14" ht="20.100000000000001" customHeight="1">
      <c r="A1" s="1277" t="s">
        <v>836</v>
      </c>
      <c r="B1" s="1277"/>
      <c r="C1" s="1277"/>
      <c r="D1" s="1277"/>
      <c r="E1" s="1277"/>
      <c r="F1" s="1277"/>
      <c r="G1" s="1277"/>
      <c r="H1" s="1277"/>
      <c r="I1" s="1277"/>
      <c r="J1" s="32"/>
      <c r="K1" s="32"/>
      <c r="L1" s="32"/>
      <c r="M1" s="32"/>
      <c r="N1" s="32"/>
    </row>
    <row r="2" spans="1:14" ht="30.75" customHeight="1" thickBot="1">
      <c r="A2" s="32"/>
      <c r="B2" s="32"/>
      <c r="C2" s="32"/>
      <c r="D2" s="1284" t="s">
        <v>98</v>
      </c>
      <c r="E2" s="1284"/>
      <c r="F2" s="1284"/>
      <c r="G2" s="1284"/>
      <c r="H2" s="1284"/>
      <c r="I2" s="1284"/>
      <c r="J2" s="1284"/>
      <c r="K2" s="1284"/>
      <c r="L2" s="32"/>
      <c r="M2" s="32"/>
      <c r="N2" s="32"/>
    </row>
    <row r="3" spans="1:14" ht="20.100000000000001" customHeight="1" thickTop="1" thickBot="1">
      <c r="A3" s="32"/>
      <c r="B3" s="32"/>
      <c r="C3" s="32"/>
      <c r="D3" s="1285" t="s">
        <v>94</v>
      </c>
      <c r="E3" s="1286"/>
      <c r="F3" s="1286"/>
      <c r="G3" s="1287"/>
      <c r="H3" s="327">
        <v>2008</v>
      </c>
      <c r="I3" s="327">
        <v>2009</v>
      </c>
      <c r="J3" s="327">
        <v>2010</v>
      </c>
      <c r="K3" s="130">
        <v>2011</v>
      </c>
      <c r="L3" s="32"/>
      <c r="M3" s="32"/>
      <c r="N3" s="32"/>
    </row>
    <row r="4" spans="1:14" ht="20.100000000000001" customHeight="1" thickTop="1">
      <c r="A4" s="32"/>
      <c r="B4" s="32"/>
      <c r="C4" s="32"/>
      <c r="D4" s="1288" t="s">
        <v>95</v>
      </c>
      <c r="E4" s="1289"/>
      <c r="F4" s="1289"/>
      <c r="G4" s="1290"/>
      <c r="H4" s="325">
        <v>2337</v>
      </c>
      <c r="I4" s="325">
        <v>2324</v>
      </c>
      <c r="J4" s="325">
        <v>2300</v>
      </c>
      <c r="K4" s="206">
        <v>2359</v>
      </c>
      <c r="L4" s="32"/>
      <c r="M4" s="32"/>
      <c r="N4" s="32"/>
    </row>
    <row r="5" spans="1:14" ht="20.100000000000001" customHeight="1">
      <c r="A5" s="32"/>
      <c r="B5" s="32"/>
      <c r="C5" s="32"/>
      <c r="D5" s="1278" t="s">
        <v>96</v>
      </c>
      <c r="E5" s="1279"/>
      <c r="F5" s="1279"/>
      <c r="G5" s="1280"/>
      <c r="H5" s="329">
        <v>238</v>
      </c>
      <c r="I5" s="329">
        <v>218</v>
      </c>
      <c r="J5" s="329">
        <v>397</v>
      </c>
      <c r="K5" s="115">
        <v>287</v>
      </c>
      <c r="L5" s="32"/>
      <c r="M5" s="32"/>
      <c r="N5" s="32"/>
    </row>
    <row r="6" spans="1:14" ht="20.100000000000001" customHeight="1" thickBot="1">
      <c r="A6" s="32"/>
      <c r="B6" s="32"/>
      <c r="C6" s="32"/>
      <c r="D6" s="1281" t="s">
        <v>97</v>
      </c>
      <c r="E6" s="1282"/>
      <c r="F6" s="1282"/>
      <c r="G6" s="1283"/>
      <c r="H6" s="223">
        <v>36</v>
      </c>
      <c r="I6" s="223">
        <v>73</v>
      </c>
      <c r="J6" s="223">
        <v>100</v>
      </c>
      <c r="K6" s="209">
        <v>132</v>
      </c>
      <c r="L6" s="32"/>
      <c r="M6" s="32"/>
      <c r="N6" s="32"/>
    </row>
    <row r="7" spans="1:14" ht="24" customHeight="1" thickTop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</sheetData>
  <mergeCells count="6">
    <mergeCell ref="A1:I1"/>
    <mergeCell ref="D5:G5"/>
    <mergeCell ref="D6:G6"/>
    <mergeCell ref="D2:K2"/>
    <mergeCell ref="D3:G3"/>
    <mergeCell ref="D4:G4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árok15">
    <pageSetUpPr fitToPage="1"/>
  </sheetPr>
  <dimension ref="A1:F42"/>
  <sheetViews>
    <sheetView workbookViewId="0">
      <selection activeCell="J30" sqref="J30"/>
    </sheetView>
  </sheetViews>
  <sheetFormatPr defaultRowHeight="12.75"/>
  <cols>
    <col min="1" max="1" width="7" customWidth="1"/>
    <col min="2" max="2" width="43.7109375" customWidth="1"/>
    <col min="3" max="6" width="10.7109375" customWidth="1"/>
  </cols>
  <sheetData>
    <row r="1" spans="1:6" ht="17.25" customHeight="1" thickBot="1">
      <c r="A1" s="1229" t="s">
        <v>99</v>
      </c>
      <c r="B1" s="1229"/>
      <c r="C1" s="1229"/>
      <c r="D1" s="1229"/>
      <c r="E1" s="1229"/>
      <c r="F1" s="1229"/>
    </row>
    <row r="2" spans="1:6" ht="14.1" customHeight="1" thickTop="1" thickBot="1">
      <c r="A2" s="1294" t="s">
        <v>100</v>
      </c>
      <c r="B2" s="1295"/>
      <c r="C2" s="398">
        <v>2008</v>
      </c>
      <c r="D2" s="327">
        <v>2009</v>
      </c>
      <c r="E2" s="327">
        <v>2010</v>
      </c>
      <c r="F2" s="130">
        <v>2011</v>
      </c>
    </row>
    <row r="3" spans="1:6" ht="14.1" customHeight="1" thickTop="1">
      <c r="A3" s="353" t="s">
        <v>101</v>
      </c>
      <c r="B3" s="303" t="s">
        <v>102</v>
      </c>
      <c r="C3" s="336">
        <v>7567</v>
      </c>
      <c r="D3" s="337">
        <v>6858</v>
      </c>
      <c r="E3" s="337">
        <v>7668</v>
      </c>
      <c r="F3" s="326">
        <v>8072</v>
      </c>
    </row>
    <row r="4" spans="1:6" ht="14.1" customHeight="1">
      <c r="A4" s="400" t="s">
        <v>103</v>
      </c>
      <c r="B4" s="304" t="s">
        <v>104</v>
      </c>
      <c r="C4" s="338">
        <v>1441</v>
      </c>
      <c r="D4" s="339">
        <v>1821</v>
      </c>
      <c r="E4" s="339">
        <v>2121</v>
      </c>
      <c r="F4" s="340">
        <v>2514</v>
      </c>
    </row>
    <row r="5" spans="1:6" ht="14.1" customHeight="1">
      <c r="A5" s="400" t="s">
        <v>105</v>
      </c>
      <c r="B5" s="304" t="s">
        <v>106</v>
      </c>
      <c r="C5" s="397">
        <v>61</v>
      </c>
      <c r="D5" s="363">
        <v>45</v>
      </c>
      <c r="E5" s="363">
        <v>39</v>
      </c>
      <c r="F5" s="221">
        <v>63</v>
      </c>
    </row>
    <row r="6" spans="1:6" ht="14.1" customHeight="1">
      <c r="A6" s="400" t="s">
        <v>107</v>
      </c>
      <c r="B6" s="304" t="s">
        <v>108</v>
      </c>
      <c r="C6" s="397">
        <v>25</v>
      </c>
      <c r="D6" s="56"/>
      <c r="E6" s="56"/>
      <c r="F6" s="351"/>
    </row>
    <row r="7" spans="1:6" ht="14.1" customHeight="1">
      <c r="A7" s="400" t="s">
        <v>109</v>
      </c>
      <c r="B7" s="304" t="s">
        <v>110</v>
      </c>
      <c r="C7" s="397">
        <v>453</v>
      </c>
      <c r="D7" s="363">
        <v>316</v>
      </c>
      <c r="E7" s="363">
        <v>108</v>
      </c>
      <c r="F7" s="221">
        <v>174</v>
      </c>
    </row>
    <row r="8" spans="1:6" ht="14.1" customHeight="1">
      <c r="A8" s="400" t="s">
        <v>111</v>
      </c>
      <c r="B8" s="304" t="s">
        <v>112</v>
      </c>
      <c r="C8" s="397">
        <v>937</v>
      </c>
      <c r="D8" s="339">
        <v>1084</v>
      </c>
      <c r="E8" s="363">
        <v>369</v>
      </c>
      <c r="F8" s="221">
        <v>212</v>
      </c>
    </row>
    <row r="9" spans="1:6" ht="14.1" customHeight="1">
      <c r="A9" s="1234" t="s">
        <v>113</v>
      </c>
      <c r="B9" s="1292"/>
      <c r="C9" s="430">
        <v>10484</v>
      </c>
      <c r="D9" s="375">
        <v>10124</v>
      </c>
      <c r="E9" s="375">
        <v>10305</v>
      </c>
      <c r="F9" s="427">
        <v>11035</v>
      </c>
    </row>
    <row r="10" spans="1:6" ht="14.1" customHeight="1" thickBot="1">
      <c r="A10" s="1235" t="s">
        <v>568</v>
      </c>
      <c r="B10" s="1296"/>
      <c r="C10" s="431">
        <v>1.6</v>
      </c>
      <c r="D10" s="428">
        <v>1.41</v>
      </c>
      <c r="E10" s="428">
        <v>1.22</v>
      </c>
      <c r="F10" s="429">
        <v>1.2</v>
      </c>
    </row>
    <row r="11" spans="1:6" ht="14.1" customHeight="1" thickTop="1">
      <c r="A11" s="1291" t="s">
        <v>570</v>
      </c>
      <c r="B11" s="1291"/>
      <c r="C11" s="1291"/>
      <c r="D11" s="1291"/>
      <c r="E11" s="1291"/>
      <c r="F11" s="1291"/>
    </row>
    <row r="12" spans="1:6" ht="18.75" customHeight="1" thickBot="1">
      <c r="A12" s="1293" t="s">
        <v>114</v>
      </c>
      <c r="B12" s="1293"/>
      <c r="C12" s="1293"/>
      <c r="D12" s="1293"/>
      <c r="E12" s="1293"/>
      <c r="F12" s="1293"/>
    </row>
    <row r="13" spans="1:6" ht="14.1" customHeight="1" thickTop="1">
      <c r="A13" s="399"/>
      <c r="B13" s="401" t="s">
        <v>115</v>
      </c>
      <c r="C13" s="396">
        <v>2008</v>
      </c>
      <c r="D13" s="402">
        <v>2009</v>
      </c>
      <c r="E13" s="402">
        <v>2010</v>
      </c>
      <c r="F13" s="127">
        <v>2011</v>
      </c>
    </row>
    <row r="14" spans="1:6" ht="14.1" customHeight="1">
      <c r="A14" s="400" t="s">
        <v>101</v>
      </c>
      <c r="B14" s="304" t="s">
        <v>116</v>
      </c>
      <c r="C14" s="397">
        <v>824</v>
      </c>
      <c r="D14" s="339">
        <v>1292</v>
      </c>
      <c r="E14" s="339">
        <v>1550</v>
      </c>
      <c r="F14" s="340">
        <v>1644</v>
      </c>
    </row>
    <row r="15" spans="1:6" ht="14.1" customHeight="1">
      <c r="A15" s="400" t="s">
        <v>103</v>
      </c>
      <c r="B15" s="304" t="s">
        <v>117</v>
      </c>
      <c r="C15" s="397">
        <v>2</v>
      </c>
      <c r="D15" s="56"/>
      <c r="E15" s="56"/>
      <c r="F15" s="351"/>
    </row>
    <row r="16" spans="1:6" ht="14.1" customHeight="1">
      <c r="A16" s="400" t="s">
        <v>105</v>
      </c>
      <c r="B16" s="305" t="s">
        <v>118</v>
      </c>
      <c r="C16" s="397">
        <v>24</v>
      </c>
      <c r="D16" s="363">
        <v>48</v>
      </c>
      <c r="E16" s="363">
        <v>47</v>
      </c>
      <c r="F16" s="221">
        <v>59</v>
      </c>
    </row>
    <row r="17" spans="1:6" ht="14.1" customHeight="1">
      <c r="A17" s="426" t="s">
        <v>107</v>
      </c>
      <c r="B17" s="1059" t="s">
        <v>119</v>
      </c>
      <c r="C17" s="400">
        <v>19</v>
      </c>
      <c r="D17" s="56"/>
      <c r="E17" s="56"/>
      <c r="F17" s="351"/>
    </row>
    <row r="18" spans="1:6" ht="14.1" customHeight="1">
      <c r="A18" s="400" t="s">
        <v>109</v>
      </c>
      <c r="B18" s="303" t="s">
        <v>120</v>
      </c>
      <c r="C18" s="397">
        <v>53</v>
      </c>
      <c r="D18" s="363">
        <v>150</v>
      </c>
      <c r="E18" s="363">
        <v>127</v>
      </c>
      <c r="F18" s="221">
        <v>145</v>
      </c>
    </row>
    <row r="19" spans="1:6" ht="14.1" customHeight="1">
      <c r="A19" s="400" t="s">
        <v>111</v>
      </c>
      <c r="B19" s="304" t="s">
        <v>121</v>
      </c>
      <c r="C19" s="397">
        <v>890</v>
      </c>
      <c r="D19" s="339">
        <v>1589</v>
      </c>
      <c r="E19" s="339">
        <v>1937</v>
      </c>
      <c r="F19" s="340">
        <v>2032</v>
      </c>
    </row>
    <row r="20" spans="1:6" ht="14.1" customHeight="1">
      <c r="A20" s="400" t="s">
        <v>122</v>
      </c>
      <c r="B20" s="304" t="s">
        <v>123</v>
      </c>
      <c r="C20" s="338">
        <v>1271</v>
      </c>
      <c r="D20" s="339">
        <v>1119</v>
      </c>
      <c r="E20" s="339">
        <v>1166</v>
      </c>
      <c r="F20" s="340">
        <v>1175</v>
      </c>
    </row>
    <row r="21" spans="1:6" ht="14.1" customHeight="1">
      <c r="A21" s="400" t="s">
        <v>124</v>
      </c>
      <c r="B21" s="304" t="s">
        <v>125</v>
      </c>
      <c r="C21" s="397">
        <v>15</v>
      </c>
      <c r="D21" s="363">
        <v>8</v>
      </c>
      <c r="E21" s="363">
        <v>9</v>
      </c>
      <c r="F21" s="221">
        <v>14</v>
      </c>
    </row>
    <row r="22" spans="1:6" ht="14.1" customHeight="1">
      <c r="A22" s="400" t="s">
        <v>126</v>
      </c>
      <c r="B22" s="304" t="s">
        <v>127</v>
      </c>
      <c r="C22" s="397">
        <v>21</v>
      </c>
      <c r="D22" s="363">
        <v>17</v>
      </c>
      <c r="E22" s="363">
        <v>19</v>
      </c>
      <c r="F22" s="221">
        <v>11</v>
      </c>
    </row>
    <row r="23" spans="1:6" ht="14.1" customHeight="1">
      <c r="A23" s="1234" t="s">
        <v>128</v>
      </c>
      <c r="B23" s="1292"/>
      <c r="C23" s="430">
        <v>3119</v>
      </c>
      <c r="D23" s="375">
        <v>4223</v>
      </c>
      <c r="E23" s="375">
        <v>4855</v>
      </c>
      <c r="F23" s="427">
        <v>5080</v>
      </c>
    </row>
    <row r="24" spans="1:6" ht="14.1" customHeight="1" thickBot="1">
      <c r="A24" s="870"/>
      <c r="B24" s="871" t="s">
        <v>569</v>
      </c>
      <c r="C24" s="431">
        <v>0.47</v>
      </c>
      <c r="D24" s="428">
        <v>0.57999999999999996</v>
      </c>
      <c r="E24" s="428">
        <v>0.56999999999999995</v>
      </c>
      <c r="F24" s="429">
        <v>0.55000000000000004</v>
      </c>
    </row>
    <row r="25" spans="1:6" ht="14.1" customHeight="1" thickTop="1">
      <c r="A25" s="1291" t="s">
        <v>571</v>
      </c>
      <c r="B25" s="1291"/>
      <c r="C25" s="1291"/>
      <c r="D25" s="1291"/>
      <c r="E25" s="1291"/>
      <c r="F25" s="1291"/>
    </row>
    <row r="26" spans="1:6" ht="6.75" customHeight="1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2"/>
      <c r="E29" s="32"/>
      <c r="F29" s="32"/>
    </row>
    <row r="30" spans="1:6">
      <c r="A30" s="32"/>
      <c r="B30" s="32"/>
      <c r="C30" s="32"/>
      <c r="D30" s="32"/>
      <c r="E30" s="32"/>
      <c r="F30" s="32"/>
    </row>
    <row r="31" spans="1:6">
      <c r="A31" s="32"/>
      <c r="B31" s="32"/>
      <c r="C31" s="32"/>
      <c r="D31" s="32"/>
      <c r="E31" s="32"/>
      <c r="F31" s="32"/>
    </row>
    <row r="32" spans="1:6">
      <c r="A32" s="32"/>
      <c r="B32" s="32"/>
      <c r="C32" s="32"/>
      <c r="D32" s="32"/>
      <c r="E32" s="32"/>
      <c r="F32" s="32"/>
    </row>
    <row r="33" spans="1:6">
      <c r="A33" s="32"/>
      <c r="B33" s="32"/>
      <c r="C33" s="32"/>
      <c r="D33" s="32"/>
      <c r="E33" s="32"/>
      <c r="F33" s="32"/>
    </row>
    <row r="34" spans="1:6">
      <c r="A34" s="32"/>
      <c r="B34" s="32"/>
      <c r="C34" s="32"/>
      <c r="D34" s="32"/>
      <c r="E34" s="32"/>
      <c r="F34" s="32"/>
    </row>
    <row r="35" spans="1:6">
      <c r="A35" s="32"/>
      <c r="B35" s="32"/>
      <c r="C35" s="32"/>
      <c r="D35" s="32"/>
      <c r="E35" s="32"/>
      <c r="F35" s="32"/>
    </row>
    <row r="36" spans="1:6">
      <c r="A36" s="32"/>
      <c r="B36" s="32"/>
      <c r="C36" s="32"/>
      <c r="D36" s="32"/>
      <c r="E36" s="32"/>
      <c r="F36" s="32"/>
    </row>
    <row r="37" spans="1:6">
      <c r="A37" s="32"/>
      <c r="B37" s="32"/>
      <c r="C37" s="32"/>
      <c r="D37" s="32"/>
      <c r="E37" s="32"/>
      <c r="F37" s="32"/>
    </row>
    <row r="38" spans="1:6">
      <c r="A38" s="32"/>
      <c r="B38" s="32"/>
      <c r="C38" s="32"/>
      <c r="D38" s="32"/>
      <c r="E38" s="32"/>
      <c r="F38" s="32"/>
    </row>
    <row r="39" spans="1:6">
      <c r="A39" s="32"/>
      <c r="B39" s="32"/>
      <c r="C39" s="32"/>
      <c r="D39" s="32"/>
      <c r="E39" s="32"/>
      <c r="F39" s="32"/>
    </row>
    <row r="40" spans="1:6">
      <c r="A40" s="32"/>
      <c r="B40" s="32"/>
      <c r="C40" s="32"/>
      <c r="D40" s="32"/>
      <c r="E40" s="32"/>
      <c r="F40" s="32"/>
    </row>
    <row r="41" spans="1:6">
      <c r="A41" s="32"/>
      <c r="B41" s="32"/>
      <c r="C41" s="32"/>
      <c r="D41" s="32"/>
      <c r="E41" s="32"/>
      <c r="F41" s="32"/>
    </row>
    <row r="42" spans="1:6">
      <c r="A42" s="32"/>
      <c r="B42" s="32"/>
      <c r="C42" s="32"/>
      <c r="D42" s="32"/>
      <c r="E42" s="32"/>
      <c r="F42" s="32"/>
    </row>
  </sheetData>
  <mergeCells count="8">
    <mergeCell ref="A25:F25"/>
    <mergeCell ref="A23:B23"/>
    <mergeCell ref="A1:F1"/>
    <mergeCell ref="A12:F12"/>
    <mergeCell ref="A2:B2"/>
    <mergeCell ref="A9:B9"/>
    <mergeCell ref="A11:F11"/>
    <mergeCell ref="A10:B10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zoomScaleNormal="100" workbookViewId="0">
      <selection activeCell="J30" sqref="J30"/>
    </sheetView>
  </sheetViews>
  <sheetFormatPr defaultRowHeight="12.75"/>
  <cols>
    <col min="1" max="1" width="41.42578125" customWidth="1"/>
  </cols>
  <sheetData>
    <row r="1" spans="1:5" ht="20.100000000000001" customHeight="1" thickBot="1">
      <c r="A1" s="1240" t="s">
        <v>830</v>
      </c>
      <c r="B1" s="1240"/>
      <c r="C1" s="1240"/>
      <c r="D1" s="1240"/>
      <c r="E1" s="1240"/>
    </row>
    <row r="2" spans="1:5" ht="20.100000000000001" customHeight="1" thickTop="1" thickBot="1">
      <c r="A2" s="441" t="s">
        <v>822</v>
      </c>
      <c r="B2" s="884">
        <v>2008</v>
      </c>
      <c r="C2" s="885">
        <v>2009</v>
      </c>
      <c r="D2" s="885">
        <v>2010</v>
      </c>
      <c r="E2" s="886">
        <v>2011</v>
      </c>
    </row>
    <row r="3" spans="1:5" ht="20.100000000000001" customHeight="1" thickTop="1">
      <c r="A3" s="142" t="s">
        <v>823</v>
      </c>
      <c r="B3" s="623">
        <v>293</v>
      </c>
      <c r="C3" s="890">
        <v>511</v>
      </c>
      <c r="D3" s="890">
        <v>507</v>
      </c>
      <c r="E3" s="891">
        <v>456</v>
      </c>
    </row>
    <row r="4" spans="1:5" ht="20.100000000000001" customHeight="1">
      <c r="A4" s="1053" t="s">
        <v>824</v>
      </c>
      <c r="B4" s="93">
        <v>32</v>
      </c>
      <c r="C4" s="892">
        <v>75</v>
      </c>
      <c r="D4" s="892">
        <v>99</v>
      </c>
      <c r="E4" s="893">
        <v>91</v>
      </c>
    </row>
    <row r="5" spans="1:5" ht="20.100000000000001" customHeight="1">
      <c r="A5" s="1053" t="s">
        <v>825</v>
      </c>
      <c r="B5" s="93">
        <v>6</v>
      </c>
      <c r="C5" s="892">
        <v>1</v>
      </c>
      <c r="D5" s="892">
        <v>3</v>
      </c>
      <c r="E5" s="893">
        <v>1</v>
      </c>
    </row>
    <row r="6" spans="1:5" ht="20.100000000000001" customHeight="1">
      <c r="A6" s="1053" t="s">
        <v>826</v>
      </c>
      <c r="B6" s="93">
        <v>445</v>
      </c>
      <c r="C6" s="892">
        <v>494</v>
      </c>
      <c r="D6" s="892">
        <v>534</v>
      </c>
      <c r="E6" s="893">
        <v>513</v>
      </c>
    </row>
    <row r="7" spans="1:5" ht="20.100000000000001" customHeight="1">
      <c r="A7" s="1055" t="s">
        <v>19</v>
      </c>
      <c r="B7" s="437">
        <v>776</v>
      </c>
      <c r="C7" s="637">
        <v>1081</v>
      </c>
      <c r="D7" s="637">
        <v>1143</v>
      </c>
      <c r="E7" s="463">
        <v>1061</v>
      </c>
    </row>
    <row r="8" spans="1:5" ht="20.100000000000001" customHeight="1" thickBot="1">
      <c r="A8" s="1054" t="s">
        <v>827</v>
      </c>
      <c r="B8" s="134">
        <v>0.44</v>
      </c>
      <c r="C8" s="133">
        <v>0.66</v>
      </c>
      <c r="D8" s="133">
        <v>0.71</v>
      </c>
      <c r="E8" s="447">
        <v>0.73</v>
      </c>
    </row>
    <row r="9" spans="1:5" ht="9.9499999999999993" customHeight="1" thickTop="1"/>
    <row r="10" spans="1:5">
      <c r="A10" s="924" t="s">
        <v>828</v>
      </c>
    </row>
    <row r="11" spans="1:5">
      <c r="A11" s="925" t="s">
        <v>829</v>
      </c>
    </row>
  </sheetData>
  <mergeCells count="1">
    <mergeCell ref="A1:E1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workbookViewId="0">
      <selection activeCell="J30" sqref="J30"/>
    </sheetView>
  </sheetViews>
  <sheetFormatPr defaultRowHeight="12.75"/>
  <cols>
    <col min="1" max="1" width="58.42578125" customWidth="1"/>
    <col min="2" max="6" width="9.7109375" customWidth="1"/>
  </cols>
  <sheetData>
    <row r="1" spans="1:6" ht="27" customHeight="1" thickBot="1">
      <c r="A1" s="432" t="s">
        <v>580</v>
      </c>
    </row>
    <row r="2" spans="1:6" ht="14.25" thickTop="1" thickBot="1">
      <c r="A2" s="884" t="s">
        <v>335</v>
      </c>
      <c r="B2" s="448" t="s">
        <v>3</v>
      </c>
      <c r="C2" s="442" t="s">
        <v>14</v>
      </c>
      <c r="D2" s="443" t="s">
        <v>15</v>
      </c>
      <c r="E2" s="443" t="s">
        <v>10</v>
      </c>
      <c r="F2" s="141" t="s">
        <v>5</v>
      </c>
    </row>
    <row r="3" spans="1:6" ht="13.5" thickTop="1">
      <c r="A3" s="927" t="s">
        <v>572</v>
      </c>
      <c r="B3" s="1299">
        <v>2011</v>
      </c>
      <c r="C3" s="623">
        <v>0</v>
      </c>
      <c r="D3" s="92">
        <v>0</v>
      </c>
      <c r="E3" s="92">
        <v>14</v>
      </c>
      <c r="F3" s="440">
        <v>14</v>
      </c>
    </row>
    <row r="4" spans="1:6" ht="25.5">
      <c r="A4" s="881" t="s">
        <v>573</v>
      </c>
      <c r="B4" s="1300"/>
      <c r="C4" s="93">
        <v>19</v>
      </c>
      <c r="D4" s="57">
        <v>0</v>
      </c>
      <c r="E4" s="57">
        <v>0</v>
      </c>
      <c r="F4" s="433">
        <v>19</v>
      </c>
    </row>
    <row r="5" spans="1:6" ht="25.5">
      <c r="A5" s="881" t="s">
        <v>574</v>
      </c>
      <c r="B5" s="1300"/>
      <c r="C5" s="93">
        <v>6</v>
      </c>
      <c r="D5" s="57">
        <v>0</v>
      </c>
      <c r="E5" s="57">
        <v>12</v>
      </c>
      <c r="F5" s="433">
        <v>18</v>
      </c>
    </row>
    <row r="6" spans="1:6" ht="25.5">
      <c r="A6" s="881" t="s">
        <v>575</v>
      </c>
      <c r="B6" s="1300"/>
      <c r="C6" s="93">
        <v>83</v>
      </c>
      <c r="D6" s="57">
        <v>0</v>
      </c>
      <c r="E6" s="57">
        <v>11</v>
      </c>
      <c r="F6" s="433">
        <v>94</v>
      </c>
    </row>
    <row r="7" spans="1:6" ht="25.5">
      <c r="A7" s="881" t="s">
        <v>576</v>
      </c>
      <c r="B7" s="1300"/>
      <c r="C7" s="93">
        <v>33</v>
      </c>
      <c r="D7" s="57">
        <v>0</v>
      </c>
      <c r="E7" s="57">
        <v>0</v>
      </c>
      <c r="F7" s="433">
        <v>33</v>
      </c>
    </row>
    <row r="8" spans="1:6" ht="25.5">
      <c r="A8" s="881" t="s">
        <v>577</v>
      </c>
      <c r="B8" s="1300"/>
      <c r="C8" s="93">
        <v>89</v>
      </c>
      <c r="D8" s="57">
        <v>0</v>
      </c>
      <c r="E8" s="57">
        <v>0</v>
      </c>
      <c r="F8" s="433">
        <v>89</v>
      </c>
    </row>
    <row r="9" spans="1:6" ht="26.25" thickBot="1">
      <c r="A9" s="928" t="s">
        <v>578</v>
      </c>
      <c r="B9" s="1301"/>
      <c r="C9" s="134">
        <v>8</v>
      </c>
      <c r="D9" s="133">
        <v>0</v>
      </c>
      <c r="E9" s="133">
        <v>0</v>
      </c>
      <c r="F9" s="434">
        <v>8</v>
      </c>
    </row>
    <row r="10" spans="1:6" ht="14.25" thickTop="1" thickBot="1">
      <c r="A10" s="1297" t="s">
        <v>2</v>
      </c>
      <c r="B10" s="1298"/>
      <c r="C10" s="495">
        <v>238</v>
      </c>
      <c r="D10" s="435">
        <v>0</v>
      </c>
      <c r="E10" s="435">
        <v>37</v>
      </c>
      <c r="F10" s="436">
        <v>275</v>
      </c>
    </row>
    <row r="11" spans="1:6" ht="20.25" customHeight="1" thickTop="1" thickBot="1">
      <c r="A11" s="32"/>
      <c r="B11" s="32"/>
      <c r="C11" s="32"/>
      <c r="D11" s="32"/>
      <c r="E11" s="32"/>
      <c r="F11" s="32"/>
    </row>
    <row r="12" spans="1:6" ht="14.25" thickTop="1" thickBot="1">
      <c r="A12" s="884" t="s">
        <v>579</v>
      </c>
      <c r="B12" s="448" t="s">
        <v>3</v>
      </c>
      <c r="C12" s="442" t="s">
        <v>14</v>
      </c>
      <c r="D12" s="443" t="s">
        <v>15</v>
      </c>
      <c r="E12" s="443" t="s">
        <v>10</v>
      </c>
      <c r="F12" s="141" t="s">
        <v>5</v>
      </c>
    </row>
    <row r="13" spans="1:6" ht="13.5" thickTop="1">
      <c r="A13" s="927" t="s">
        <v>572</v>
      </c>
      <c r="B13" s="1299">
        <v>2011</v>
      </c>
      <c r="C13" s="623">
        <v>0</v>
      </c>
      <c r="D13" s="92">
        <v>0</v>
      </c>
      <c r="E13" s="92">
        <v>29</v>
      </c>
      <c r="F13" s="440">
        <v>29</v>
      </c>
    </row>
    <row r="14" spans="1:6" ht="25.5">
      <c r="A14" s="881" t="s">
        <v>573</v>
      </c>
      <c r="B14" s="1300"/>
      <c r="C14" s="93">
        <v>0</v>
      </c>
      <c r="D14" s="57">
        <v>0</v>
      </c>
      <c r="E14" s="57">
        <v>1</v>
      </c>
      <c r="F14" s="433">
        <v>1</v>
      </c>
    </row>
    <row r="15" spans="1:6" ht="25.5">
      <c r="A15" s="881" t="s">
        <v>574</v>
      </c>
      <c r="B15" s="1300"/>
      <c r="C15" s="93">
        <v>0</v>
      </c>
      <c r="D15" s="57">
        <v>0</v>
      </c>
      <c r="E15" s="57">
        <v>3</v>
      </c>
      <c r="F15" s="433">
        <v>3</v>
      </c>
    </row>
    <row r="16" spans="1:6" ht="25.5">
      <c r="A16" s="881" t="s">
        <v>575</v>
      </c>
      <c r="B16" s="1300"/>
      <c r="C16" s="93">
        <v>0</v>
      </c>
      <c r="D16" s="57">
        <v>0</v>
      </c>
      <c r="E16" s="57">
        <v>0</v>
      </c>
      <c r="F16" s="433">
        <v>0</v>
      </c>
    </row>
    <row r="17" spans="1:6" ht="25.5">
      <c r="A17" s="881" t="s">
        <v>576</v>
      </c>
      <c r="B17" s="1300"/>
      <c r="C17" s="93">
        <v>0</v>
      </c>
      <c r="D17" s="57">
        <v>0</v>
      </c>
      <c r="E17" s="57">
        <v>0</v>
      </c>
      <c r="F17" s="433">
        <v>0</v>
      </c>
    </row>
    <row r="18" spans="1:6" ht="25.5">
      <c r="A18" s="881" t="s">
        <v>577</v>
      </c>
      <c r="B18" s="1300"/>
      <c r="C18" s="93">
        <v>0</v>
      </c>
      <c r="D18" s="57">
        <v>0</v>
      </c>
      <c r="E18" s="57">
        <v>0</v>
      </c>
      <c r="F18" s="433">
        <v>0</v>
      </c>
    </row>
    <row r="19" spans="1:6" ht="26.25" thickBot="1">
      <c r="A19" s="928" t="s">
        <v>578</v>
      </c>
      <c r="B19" s="1301"/>
      <c r="C19" s="134">
        <v>0</v>
      </c>
      <c r="D19" s="133">
        <v>0</v>
      </c>
      <c r="E19" s="133">
        <v>0</v>
      </c>
      <c r="F19" s="434">
        <v>0</v>
      </c>
    </row>
    <row r="20" spans="1:6" ht="14.25" thickTop="1" thickBot="1">
      <c r="A20" s="1297" t="s">
        <v>2</v>
      </c>
      <c r="B20" s="1298"/>
      <c r="C20" s="495">
        <v>0</v>
      </c>
      <c r="D20" s="435">
        <v>0</v>
      </c>
      <c r="E20" s="435">
        <v>33</v>
      </c>
      <c r="F20" s="436">
        <v>33</v>
      </c>
    </row>
    <row r="21" spans="1:6" ht="13.5" thickTop="1">
      <c r="A21" s="32"/>
      <c r="B21" s="32"/>
      <c r="C21" s="32"/>
      <c r="D21" s="32"/>
      <c r="E21" s="32"/>
      <c r="F21" s="32"/>
    </row>
    <row r="22" spans="1:6">
      <c r="A22" s="32"/>
      <c r="B22" s="32"/>
      <c r="C22" s="32"/>
      <c r="D22" s="32"/>
      <c r="E22" s="32"/>
      <c r="F22" s="32"/>
    </row>
    <row r="23" spans="1:6">
      <c r="A23" s="32"/>
      <c r="B23" s="32"/>
      <c r="C23" s="32"/>
      <c r="D23" s="32"/>
      <c r="E23" s="32"/>
      <c r="F23" s="32"/>
    </row>
  </sheetData>
  <mergeCells count="4">
    <mergeCell ref="A10:B10"/>
    <mergeCell ref="A20:B20"/>
    <mergeCell ref="B13:B19"/>
    <mergeCell ref="B3:B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2"/>
  <dimension ref="A1:M33"/>
  <sheetViews>
    <sheetView workbookViewId="0">
      <selection activeCell="N33" sqref="N33"/>
    </sheetView>
  </sheetViews>
  <sheetFormatPr defaultRowHeight="12.75"/>
  <sheetData>
    <row r="1" spans="1:13" ht="20.100000000000001" customHeight="1" thickBot="1">
      <c r="A1" s="1180" t="s">
        <v>318</v>
      </c>
      <c r="B1" s="1180"/>
      <c r="C1" s="1180"/>
      <c r="D1" s="1180"/>
      <c r="E1" s="1180"/>
      <c r="F1" s="1180"/>
      <c r="G1" s="1180"/>
      <c r="H1" s="1180"/>
      <c r="I1" s="1180"/>
      <c r="J1" s="1180"/>
      <c r="K1" s="1180"/>
      <c r="L1" s="1180"/>
      <c r="M1" s="1180"/>
    </row>
    <row r="2" spans="1:13" ht="15.95" customHeight="1" thickTop="1">
      <c r="A2" s="1181" t="s">
        <v>9</v>
      </c>
      <c r="B2" s="1183" t="s">
        <v>10</v>
      </c>
      <c r="C2" s="1184"/>
      <c r="D2" s="1184"/>
      <c r="E2" s="1184" t="s">
        <v>11</v>
      </c>
      <c r="F2" s="1184"/>
      <c r="G2" s="1184"/>
      <c r="H2" s="1184" t="s">
        <v>12</v>
      </c>
      <c r="I2" s="1184"/>
      <c r="J2" s="1184"/>
      <c r="K2" s="1184" t="s">
        <v>13</v>
      </c>
      <c r="L2" s="1184"/>
      <c r="M2" s="1185"/>
    </row>
    <row r="3" spans="1:13" ht="15.95" customHeight="1">
      <c r="A3" s="1182"/>
      <c r="B3" s="373" t="s">
        <v>14</v>
      </c>
      <c r="C3" s="362" t="s">
        <v>15</v>
      </c>
      <c r="D3" s="362" t="s">
        <v>2</v>
      </c>
      <c r="E3" s="362" t="s">
        <v>14</v>
      </c>
      <c r="F3" s="362" t="s">
        <v>15</v>
      </c>
      <c r="G3" s="362" t="s">
        <v>2</v>
      </c>
      <c r="H3" s="362" t="s">
        <v>14</v>
      </c>
      <c r="I3" s="362" t="s">
        <v>15</v>
      </c>
      <c r="J3" s="362" t="s">
        <v>2</v>
      </c>
      <c r="K3" s="362" t="s">
        <v>14</v>
      </c>
      <c r="L3" s="362" t="s">
        <v>15</v>
      </c>
      <c r="M3" s="367" t="s">
        <v>2</v>
      </c>
    </row>
    <row r="4" spans="1:13" ht="15.95" customHeight="1">
      <c r="A4" s="355">
        <v>2008</v>
      </c>
      <c r="B4" s="372">
        <v>105</v>
      </c>
      <c r="C4" s="34">
        <v>2</v>
      </c>
      <c r="D4" s="362">
        <v>107</v>
      </c>
      <c r="E4" s="35">
        <v>3023</v>
      </c>
      <c r="F4" s="34">
        <v>231</v>
      </c>
      <c r="G4" s="36">
        <v>3254</v>
      </c>
      <c r="H4" s="35">
        <v>2671</v>
      </c>
      <c r="I4" s="34">
        <v>86</v>
      </c>
      <c r="J4" s="36">
        <v>2757</v>
      </c>
      <c r="K4" s="34">
        <v>481</v>
      </c>
      <c r="L4" s="34">
        <v>14</v>
      </c>
      <c r="M4" s="367">
        <v>495</v>
      </c>
    </row>
    <row r="5" spans="1:13" ht="15.95" customHeight="1">
      <c r="A5" s="355">
        <v>2009</v>
      </c>
      <c r="B5" s="372">
        <v>109</v>
      </c>
      <c r="C5" s="34">
        <v>3</v>
      </c>
      <c r="D5" s="362">
        <v>112</v>
      </c>
      <c r="E5" s="35">
        <v>3632</v>
      </c>
      <c r="F5" s="34">
        <v>291</v>
      </c>
      <c r="G5" s="36">
        <v>3923</v>
      </c>
      <c r="H5" s="35">
        <v>3078</v>
      </c>
      <c r="I5" s="34">
        <v>111</v>
      </c>
      <c r="J5" s="36">
        <v>3189</v>
      </c>
      <c r="K5" s="34">
        <v>458</v>
      </c>
      <c r="L5" s="34">
        <v>13</v>
      </c>
      <c r="M5" s="367">
        <v>471</v>
      </c>
    </row>
    <row r="6" spans="1:13" ht="15.95" customHeight="1">
      <c r="A6" s="355">
        <v>2010</v>
      </c>
      <c r="B6" s="372">
        <v>103</v>
      </c>
      <c r="C6" s="34">
        <v>1</v>
      </c>
      <c r="D6" s="362">
        <v>104</v>
      </c>
      <c r="E6" s="35">
        <v>4258</v>
      </c>
      <c r="F6" s="34">
        <v>343</v>
      </c>
      <c r="G6" s="36">
        <v>4601</v>
      </c>
      <c r="H6" s="35">
        <v>3265</v>
      </c>
      <c r="I6" s="34">
        <v>119</v>
      </c>
      <c r="J6" s="36">
        <v>3384</v>
      </c>
      <c r="K6" s="34">
        <v>464</v>
      </c>
      <c r="L6" s="34">
        <v>14</v>
      </c>
      <c r="M6" s="367">
        <v>478</v>
      </c>
    </row>
    <row r="7" spans="1:13" ht="15.95" customHeight="1" thickBot="1">
      <c r="A7" s="374">
        <v>2011</v>
      </c>
      <c r="B7" s="295">
        <v>99</v>
      </c>
      <c r="C7" s="293">
        <v>3</v>
      </c>
      <c r="D7" s="368">
        <v>102</v>
      </c>
      <c r="E7" s="369">
        <v>4477</v>
      </c>
      <c r="F7" s="293">
        <v>393</v>
      </c>
      <c r="G7" s="370">
        <v>4870</v>
      </c>
      <c r="H7" s="369">
        <v>3481</v>
      </c>
      <c r="I7" s="293">
        <v>147</v>
      </c>
      <c r="J7" s="370">
        <v>3628</v>
      </c>
      <c r="K7" s="293">
        <v>503</v>
      </c>
      <c r="L7" s="293">
        <v>15</v>
      </c>
      <c r="M7" s="371">
        <v>518</v>
      </c>
    </row>
    <row r="8" spans="1:13" ht="13.5" thickTop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</sheetData>
  <mergeCells count="6">
    <mergeCell ref="A1:M1"/>
    <mergeCell ref="A2:A3"/>
    <mergeCell ref="B2:D2"/>
    <mergeCell ref="E2:G2"/>
    <mergeCell ref="H2:J2"/>
    <mergeCell ref="K2:M2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workbookViewId="0">
      <selection activeCell="J30" sqref="J30"/>
    </sheetView>
  </sheetViews>
  <sheetFormatPr defaultRowHeight="12.75"/>
  <cols>
    <col min="1" max="1" width="43.42578125" customWidth="1"/>
    <col min="2" max="6" width="9.7109375" customWidth="1"/>
  </cols>
  <sheetData>
    <row r="1" spans="1:6" ht="20.100000000000001" customHeight="1" thickBot="1">
      <c r="A1" s="1240" t="s">
        <v>582</v>
      </c>
      <c r="B1" s="1240"/>
      <c r="C1" s="1240"/>
      <c r="D1" s="1240"/>
      <c r="E1" s="1240"/>
      <c r="F1" s="1240"/>
    </row>
    <row r="2" spans="1:6" ht="14.25" thickTop="1" thickBot="1">
      <c r="A2" s="441" t="s">
        <v>581</v>
      </c>
      <c r="B2" s="442" t="s">
        <v>3</v>
      </c>
      <c r="C2" s="443" t="s">
        <v>14</v>
      </c>
      <c r="D2" s="443" t="s">
        <v>15</v>
      </c>
      <c r="E2" s="141" t="s">
        <v>10</v>
      </c>
      <c r="F2" s="448" t="s">
        <v>5</v>
      </c>
    </row>
    <row r="3" spans="1:6" ht="13.5" thickTop="1">
      <c r="A3" s="1302" t="s">
        <v>853</v>
      </c>
      <c r="B3" s="461">
        <v>2007</v>
      </c>
      <c r="C3" s="929">
        <v>92</v>
      </c>
      <c r="D3" s="929">
        <v>7</v>
      </c>
      <c r="E3" s="930">
        <v>15</v>
      </c>
      <c r="F3" s="444">
        <v>99</v>
      </c>
    </row>
    <row r="4" spans="1:6">
      <c r="A4" s="1303"/>
      <c r="B4" s="437">
        <v>2008</v>
      </c>
      <c r="C4" s="892">
        <v>84</v>
      </c>
      <c r="D4" s="892">
        <v>8</v>
      </c>
      <c r="E4" s="893">
        <v>16</v>
      </c>
      <c r="F4" s="445">
        <v>92</v>
      </c>
    </row>
    <row r="5" spans="1:6">
      <c r="A5" s="1303"/>
      <c r="B5" s="437">
        <v>2009</v>
      </c>
      <c r="C5" s="892">
        <v>77</v>
      </c>
      <c r="D5" s="892">
        <v>16</v>
      </c>
      <c r="E5" s="893">
        <v>4</v>
      </c>
      <c r="F5" s="445">
        <v>97</v>
      </c>
    </row>
    <row r="6" spans="1:6">
      <c r="A6" s="1303"/>
      <c r="B6" s="437">
        <v>2010</v>
      </c>
      <c r="C6" s="892">
        <v>46</v>
      </c>
      <c r="D6" s="892">
        <v>12</v>
      </c>
      <c r="E6" s="893">
        <v>3</v>
      </c>
      <c r="F6" s="445">
        <v>61</v>
      </c>
    </row>
    <row r="7" spans="1:6" ht="13.5" thickBot="1">
      <c r="A7" s="1304"/>
      <c r="B7" s="438">
        <v>2011</v>
      </c>
      <c r="C7" s="133">
        <v>58</v>
      </c>
      <c r="D7" s="133">
        <v>12</v>
      </c>
      <c r="E7" s="447">
        <v>14</v>
      </c>
      <c r="F7" s="446">
        <v>84</v>
      </c>
    </row>
    <row r="8" spans="1:6" ht="13.5" thickTop="1">
      <c r="A8" s="1302" t="s">
        <v>854</v>
      </c>
      <c r="B8" s="461">
        <v>2007</v>
      </c>
      <c r="C8" s="929">
        <v>214</v>
      </c>
      <c r="D8" s="929">
        <v>10</v>
      </c>
      <c r="E8" s="930">
        <v>19</v>
      </c>
      <c r="F8" s="444">
        <v>224</v>
      </c>
    </row>
    <row r="9" spans="1:6">
      <c r="A9" s="1303"/>
      <c r="B9" s="437">
        <v>2008</v>
      </c>
      <c r="C9" s="892">
        <v>380</v>
      </c>
      <c r="D9" s="892">
        <v>23</v>
      </c>
      <c r="E9" s="893">
        <v>8</v>
      </c>
      <c r="F9" s="445">
        <v>403</v>
      </c>
    </row>
    <row r="10" spans="1:6">
      <c r="A10" s="1303"/>
      <c r="B10" s="437">
        <v>2009</v>
      </c>
      <c r="C10" s="892">
        <v>70</v>
      </c>
      <c r="D10" s="892">
        <v>0</v>
      </c>
      <c r="E10" s="893">
        <v>5</v>
      </c>
      <c r="F10" s="445">
        <v>75</v>
      </c>
    </row>
    <row r="11" spans="1:6">
      <c r="A11" s="1303"/>
      <c r="B11" s="437">
        <v>2010</v>
      </c>
      <c r="C11" s="892">
        <v>124</v>
      </c>
      <c r="D11" s="892">
        <v>0</v>
      </c>
      <c r="E11" s="893">
        <v>0</v>
      </c>
      <c r="F11" s="445">
        <v>124</v>
      </c>
    </row>
    <row r="12" spans="1:6" ht="13.5" thickBot="1">
      <c r="A12" s="1304"/>
      <c r="B12" s="438">
        <v>2011</v>
      </c>
      <c r="C12" s="133">
        <v>56</v>
      </c>
      <c r="D12" s="133">
        <v>0</v>
      </c>
      <c r="E12" s="447">
        <v>0</v>
      </c>
      <c r="F12" s="446">
        <v>56</v>
      </c>
    </row>
    <row r="13" spans="1:6" ht="14.25" thickTop="1" thickBot="1">
      <c r="A13" s="931" t="s">
        <v>523</v>
      </c>
      <c r="B13" s="442">
        <v>2011</v>
      </c>
      <c r="C13" s="888">
        <v>56</v>
      </c>
      <c r="D13" s="888">
        <v>0</v>
      </c>
      <c r="E13" s="889">
        <v>20</v>
      </c>
      <c r="F13" s="448">
        <v>76</v>
      </c>
    </row>
    <row r="14" spans="1:6" ht="13.5" thickTop="1">
      <c r="A14" s="1302" t="s">
        <v>336</v>
      </c>
      <c r="B14" s="461">
        <v>2007</v>
      </c>
      <c r="C14" s="929">
        <v>697</v>
      </c>
      <c r="D14" s="929">
        <v>65</v>
      </c>
      <c r="E14" s="930">
        <v>180</v>
      </c>
      <c r="F14" s="444">
        <v>762</v>
      </c>
    </row>
    <row r="15" spans="1:6">
      <c r="A15" s="1303"/>
      <c r="B15" s="437">
        <v>2008</v>
      </c>
      <c r="C15" s="892">
        <v>747</v>
      </c>
      <c r="D15" s="892">
        <v>0</v>
      </c>
      <c r="E15" s="893">
        <v>145</v>
      </c>
      <c r="F15" s="445">
        <v>747</v>
      </c>
    </row>
    <row r="16" spans="1:6">
      <c r="A16" s="1303"/>
      <c r="B16" s="437">
        <v>2009</v>
      </c>
      <c r="C16" s="892">
        <v>106</v>
      </c>
      <c r="D16" s="892">
        <v>20</v>
      </c>
      <c r="E16" s="893">
        <v>26</v>
      </c>
      <c r="F16" s="445">
        <v>152</v>
      </c>
    </row>
    <row r="17" spans="1:6">
      <c r="A17" s="1303"/>
      <c r="B17" s="437">
        <v>2010</v>
      </c>
      <c r="C17" s="892">
        <v>89</v>
      </c>
      <c r="D17" s="892">
        <v>53</v>
      </c>
      <c r="E17" s="893">
        <v>71</v>
      </c>
      <c r="F17" s="445">
        <v>213</v>
      </c>
    </row>
    <row r="18" spans="1:6" ht="13.5" thickBot="1">
      <c r="A18" s="1304"/>
      <c r="B18" s="438">
        <v>2011</v>
      </c>
      <c r="C18" s="133">
        <v>110</v>
      </c>
      <c r="D18" s="133">
        <v>51</v>
      </c>
      <c r="E18" s="447">
        <v>142</v>
      </c>
      <c r="F18" s="446">
        <v>303</v>
      </c>
    </row>
    <row r="19" spans="1:6" ht="19.5" customHeight="1" thickTop="1" thickBot="1">
      <c r="A19" s="1308" t="s">
        <v>583</v>
      </c>
      <c r="B19" s="1308"/>
      <c r="C19" s="1308"/>
      <c r="D19" s="1308"/>
      <c r="E19" s="1308"/>
      <c r="F19" s="1308"/>
    </row>
    <row r="20" spans="1:6" ht="14.25" thickTop="1" thickBot="1">
      <c r="A20" s="1305" t="s">
        <v>129</v>
      </c>
      <c r="B20" s="1061" t="s">
        <v>3</v>
      </c>
      <c r="C20" s="1062" t="s">
        <v>14</v>
      </c>
      <c r="D20" s="1062" t="s">
        <v>15</v>
      </c>
      <c r="E20" s="1063" t="s">
        <v>10</v>
      </c>
      <c r="F20" s="448" t="s">
        <v>5</v>
      </c>
    </row>
    <row r="21" spans="1:6" ht="13.5" thickTop="1">
      <c r="A21" s="1306"/>
      <c r="B21" s="1071">
        <v>2008</v>
      </c>
      <c r="C21" s="1064">
        <v>636</v>
      </c>
      <c r="D21" s="1064">
        <v>0</v>
      </c>
      <c r="E21" s="1065">
        <v>6</v>
      </c>
      <c r="F21" s="449">
        <v>642</v>
      </c>
    </row>
    <row r="22" spans="1:6">
      <c r="A22" s="1306"/>
      <c r="B22" s="437">
        <v>2009</v>
      </c>
      <c r="C22" s="57">
        <v>108</v>
      </c>
      <c r="D22" s="57">
        <v>0</v>
      </c>
      <c r="E22" s="131">
        <v>5</v>
      </c>
      <c r="F22" s="445">
        <v>113</v>
      </c>
    </row>
    <row r="23" spans="1:6">
      <c r="A23" s="1306"/>
      <c r="B23" s="437">
        <v>2010</v>
      </c>
      <c r="C23" s="57">
        <v>127</v>
      </c>
      <c r="D23" s="57">
        <v>0</v>
      </c>
      <c r="E23" s="131">
        <v>11</v>
      </c>
      <c r="F23" s="445">
        <v>138</v>
      </c>
    </row>
    <row r="24" spans="1:6" ht="13.5" thickBot="1">
      <c r="A24" s="1307"/>
      <c r="B24" s="438">
        <v>2011</v>
      </c>
      <c r="C24" s="133">
        <v>125</v>
      </c>
      <c r="D24" s="133">
        <v>10</v>
      </c>
      <c r="E24" s="447">
        <v>0</v>
      </c>
      <c r="F24" s="446">
        <v>135</v>
      </c>
    </row>
    <row r="25" spans="1:6" ht="13.5" thickTop="1"/>
  </sheetData>
  <mergeCells count="6">
    <mergeCell ref="A3:A7"/>
    <mergeCell ref="A8:A12"/>
    <mergeCell ref="A14:A18"/>
    <mergeCell ref="A20:A24"/>
    <mergeCell ref="A1:F1"/>
    <mergeCell ref="A19:F19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>
      <selection activeCell="F36" sqref="F36"/>
    </sheetView>
  </sheetViews>
  <sheetFormatPr defaultRowHeight="12.75"/>
  <cols>
    <col min="1" max="1" width="17.140625" customWidth="1"/>
    <col min="2" max="2" width="18.28515625" customWidth="1"/>
    <col min="3" max="3" width="66" customWidth="1"/>
    <col min="4" max="4" width="16.28515625" customWidth="1"/>
    <col min="5" max="5" width="14.42578125" customWidth="1"/>
    <col min="6" max="6" width="16.85546875" customWidth="1"/>
    <col min="7" max="7" width="12" customWidth="1"/>
  </cols>
  <sheetData>
    <row r="1" spans="1:5" ht="13.5" thickBot="1">
      <c r="A1" s="1240" t="s">
        <v>593</v>
      </c>
      <c r="B1" s="1240"/>
      <c r="C1" s="1240"/>
      <c r="D1" s="1240"/>
      <c r="E1" s="1240"/>
    </row>
    <row r="2" spans="1:5" ht="14.25" thickTop="1" thickBot="1">
      <c r="A2" s="1321" t="s">
        <v>130</v>
      </c>
      <c r="B2" s="1322"/>
      <c r="C2" s="1322"/>
      <c r="D2" s="1323"/>
      <c r="E2" s="441" t="s">
        <v>7</v>
      </c>
    </row>
    <row r="3" spans="1:5" ht="13.5" thickTop="1">
      <c r="A3" s="1320" t="s">
        <v>131</v>
      </c>
      <c r="B3" s="1324"/>
      <c r="C3" s="1324" t="s">
        <v>132</v>
      </c>
      <c r="D3" s="1325"/>
      <c r="E3" s="449">
        <v>70</v>
      </c>
    </row>
    <row r="4" spans="1:5">
      <c r="A4" s="1315"/>
      <c r="B4" s="1316"/>
      <c r="C4" s="1316" t="s">
        <v>133</v>
      </c>
      <c r="D4" s="1317"/>
      <c r="E4" s="445">
        <v>296</v>
      </c>
    </row>
    <row r="5" spans="1:5">
      <c r="A5" s="1315"/>
      <c r="B5" s="1316"/>
      <c r="C5" s="1316" t="s">
        <v>584</v>
      </c>
      <c r="D5" s="1317"/>
      <c r="E5" s="445">
        <v>1</v>
      </c>
    </row>
    <row r="6" spans="1:5">
      <c r="A6" s="1315" t="s">
        <v>594</v>
      </c>
      <c r="B6" s="1316"/>
      <c r="C6" s="1316" t="s">
        <v>134</v>
      </c>
      <c r="D6" s="1317"/>
      <c r="E6" s="445">
        <v>161</v>
      </c>
    </row>
    <row r="7" spans="1:5">
      <c r="A7" s="1315"/>
      <c r="B7" s="1316"/>
      <c r="C7" s="1316" t="s">
        <v>135</v>
      </c>
      <c r="D7" s="1317"/>
      <c r="E7" s="445">
        <v>322</v>
      </c>
    </row>
    <row r="8" spans="1:5">
      <c r="A8" s="1315"/>
      <c r="B8" s="1316"/>
      <c r="C8" s="1316" t="s">
        <v>585</v>
      </c>
      <c r="D8" s="1317"/>
      <c r="E8" s="445">
        <v>20</v>
      </c>
    </row>
    <row r="9" spans="1:5">
      <c r="A9" s="1315"/>
      <c r="B9" s="1316"/>
      <c r="C9" s="1316" t="s">
        <v>586</v>
      </c>
      <c r="D9" s="1317"/>
      <c r="E9" s="445">
        <v>191</v>
      </c>
    </row>
    <row r="10" spans="1:5">
      <c r="A10" s="1315"/>
      <c r="B10" s="1316"/>
      <c r="C10" s="1316" t="s">
        <v>587</v>
      </c>
      <c r="D10" s="1317"/>
      <c r="E10" s="445">
        <v>6</v>
      </c>
    </row>
    <row r="11" spans="1:5">
      <c r="A11" s="1315"/>
      <c r="B11" s="1316"/>
      <c r="C11" s="1316" t="s">
        <v>588</v>
      </c>
      <c r="D11" s="1317"/>
      <c r="E11" s="445">
        <v>1</v>
      </c>
    </row>
    <row r="12" spans="1:5">
      <c r="A12" s="1315" t="s">
        <v>136</v>
      </c>
      <c r="B12" s="1316"/>
      <c r="C12" s="1316"/>
      <c r="D12" s="1317"/>
      <c r="E12" s="445">
        <v>793</v>
      </c>
    </row>
    <row r="13" spans="1:5">
      <c r="A13" s="1315" t="s">
        <v>137</v>
      </c>
      <c r="B13" s="1316"/>
      <c r="C13" s="1316"/>
      <c r="D13" s="1317"/>
      <c r="E13" s="445">
        <v>219</v>
      </c>
    </row>
    <row r="14" spans="1:5">
      <c r="A14" s="1315" t="s">
        <v>138</v>
      </c>
      <c r="B14" s="1316"/>
      <c r="C14" s="1316"/>
      <c r="D14" s="1317"/>
      <c r="E14" s="445">
        <v>750</v>
      </c>
    </row>
    <row r="15" spans="1:5">
      <c r="A15" s="1315" t="s">
        <v>139</v>
      </c>
      <c r="B15" s="1316"/>
      <c r="C15" s="1316"/>
      <c r="D15" s="1317"/>
      <c r="E15" s="464">
        <v>3419</v>
      </c>
    </row>
    <row r="16" spans="1:5">
      <c r="A16" s="1315" t="s">
        <v>589</v>
      </c>
      <c r="B16" s="1316"/>
      <c r="C16" s="1316"/>
      <c r="D16" s="467" t="s">
        <v>140</v>
      </c>
      <c r="E16" s="464">
        <v>2080</v>
      </c>
    </row>
    <row r="17" spans="1:11">
      <c r="A17" s="1315"/>
      <c r="B17" s="1316"/>
      <c r="C17" s="1316"/>
      <c r="D17" s="467" t="s">
        <v>141</v>
      </c>
      <c r="E17" s="445">
        <v>957</v>
      </c>
    </row>
    <row r="18" spans="1:11">
      <c r="A18" s="1315" t="s">
        <v>142</v>
      </c>
      <c r="B18" s="1316"/>
      <c r="C18" s="1316"/>
      <c r="D18" s="1317"/>
      <c r="E18" s="445">
        <v>361</v>
      </c>
    </row>
    <row r="19" spans="1:11">
      <c r="A19" s="1315" t="s">
        <v>851</v>
      </c>
      <c r="B19" s="1316"/>
      <c r="C19" s="1316"/>
      <c r="D19" s="1317"/>
      <c r="E19" s="445">
        <v>4</v>
      </c>
    </row>
    <row r="20" spans="1:11">
      <c r="A20" s="1318" t="s">
        <v>143</v>
      </c>
      <c r="B20" s="1316" t="s">
        <v>144</v>
      </c>
      <c r="C20" s="1316"/>
      <c r="D20" s="1317"/>
      <c r="E20" s="445">
        <v>2</v>
      </c>
    </row>
    <row r="21" spans="1:11">
      <c r="A21" s="1319"/>
      <c r="B21" s="1316" t="s">
        <v>145</v>
      </c>
      <c r="C21" s="1316"/>
      <c r="D21" s="1317"/>
      <c r="E21" s="445">
        <v>1</v>
      </c>
    </row>
    <row r="22" spans="1:11">
      <c r="A22" s="1319"/>
      <c r="B22" s="1316" t="s">
        <v>146</v>
      </c>
      <c r="C22" s="1316"/>
      <c r="D22" s="1317"/>
      <c r="E22" s="445">
        <v>92</v>
      </c>
    </row>
    <row r="23" spans="1:11">
      <c r="A23" s="1319"/>
      <c r="B23" s="1316" t="s">
        <v>590</v>
      </c>
      <c r="C23" s="1316"/>
      <c r="D23" s="1317"/>
      <c r="E23" s="445">
        <v>48</v>
      </c>
    </row>
    <row r="24" spans="1:11">
      <c r="A24" s="1320"/>
      <c r="B24" s="1316" t="s">
        <v>832</v>
      </c>
      <c r="C24" s="1316"/>
      <c r="D24" s="1317"/>
      <c r="E24" s="445">
        <v>108</v>
      </c>
    </row>
    <row r="25" spans="1:11">
      <c r="A25" s="1315" t="s">
        <v>147</v>
      </c>
      <c r="B25" s="1316" t="s">
        <v>148</v>
      </c>
      <c r="C25" s="1316"/>
      <c r="D25" s="1317"/>
      <c r="E25" s="445">
        <v>748</v>
      </c>
    </row>
    <row r="26" spans="1:11">
      <c r="A26" s="1315"/>
      <c r="B26" s="1316" t="s">
        <v>149</v>
      </c>
      <c r="C26" s="1316"/>
      <c r="D26" s="1317"/>
      <c r="E26" s="445">
        <v>457</v>
      </c>
    </row>
    <row r="27" spans="1:11">
      <c r="A27" s="1315" t="s">
        <v>833</v>
      </c>
      <c r="B27" s="1316"/>
      <c r="C27" s="1316"/>
      <c r="D27" s="1317"/>
      <c r="E27" s="464">
        <v>4736</v>
      </c>
    </row>
    <row r="28" spans="1:11">
      <c r="A28" s="1315" t="s">
        <v>831</v>
      </c>
      <c r="B28" s="1316"/>
      <c r="C28" s="1316"/>
      <c r="D28" s="1317"/>
      <c r="E28" s="445">
        <v>227</v>
      </c>
    </row>
    <row r="29" spans="1:11">
      <c r="A29" s="1315" t="s">
        <v>150</v>
      </c>
      <c r="B29" s="1316"/>
      <c r="C29" s="1316"/>
      <c r="D29" s="1317"/>
      <c r="E29" s="445">
        <v>492</v>
      </c>
    </row>
    <row r="30" spans="1:11">
      <c r="A30" s="1309" t="s">
        <v>591</v>
      </c>
      <c r="B30" s="1310"/>
      <c r="C30" s="1311"/>
      <c r="D30" s="882" t="s">
        <v>7</v>
      </c>
      <c r="E30" s="465" t="s">
        <v>592</v>
      </c>
      <c r="G30" s="1154"/>
      <c r="H30" s="1155">
        <v>2008</v>
      </c>
      <c r="I30" s="1155">
        <v>2009</v>
      </c>
      <c r="J30" s="1155">
        <v>2010</v>
      </c>
      <c r="K30" s="1155">
        <v>2011</v>
      </c>
    </row>
    <row r="31" spans="1:11" ht="13.5" thickBot="1">
      <c r="A31" s="1312"/>
      <c r="B31" s="1313"/>
      <c r="C31" s="1314"/>
      <c r="D31" s="883">
        <v>874</v>
      </c>
      <c r="E31" s="466">
        <v>6084.64</v>
      </c>
      <c r="G31" s="1155" t="s">
        <v>504</v>
      </c>
      <c r="H31" s="1155">
        <v>189</v>
      </c>
      <c r="I31" s="1155">
        <v>328</v>
      </c>
      <c r="J31" s="1155">
        <v>465</v>
      </c>
      <c r="K31" s="1156">
        <v>367</v>
      </c>
    </row>
    <row r="32" spans="1:11" ht="13.5" thickTop="1">
      <c r="G32" s="1155" t="s">
        <v>505</v>
      </c>
      <c r="H32" s="1155">
        <v>148</v>
      </c>
      <c r="I32" s="1155">
        <v>157</v>
      </c>
      <c r="J32" s="1155">
        <v>146</v>
      </c>
      <c r="K32" s="1156">
        <v>108</v>
      </c>
    </row>
    <row r="33" spans="7:11">
      <c r="G33" s="1155" t="s">
        <v>506</v>
      </c>
      <c r="H33" s="1155">
        <v>221</v>
      </c>
      <c r="I33" s="1155">
        <v>210</v>
      </c>
      <c r="J33" s="1155">
        <v>472</v>
      </c>
      <c r="K33" s="1156">
        <v>227</v>
      </c>
    </row>
  </sheetData>
  <mergeCells count="33">
    <mergeCell ref="C10:D10"/>
    <mergeCell ref="B26:D26"/>
    <mergeCell ref="A25:A26"/>
    <mergeCell ref="A1:E1"/>
    <mergeCell ref="A15:D15"/>
    <mergeCell ref="A2:D2"/>
    <mergeCell ref="A3:B5"/>
    <mergeCell ref="C3:D3"/>
    <mergeCell ref="C4:D4"/>
    <mergeCell ref="C5:D5"/>
    <mergeCell ref="A6:B11"/>
    <mergeCell ref="C6:D6"/>
    <mergeCell ref="C7:D7"/>
    <mergeCell ref="C8:D8"/>
    <mergeCell ref="C9:D9"/>
    <mergeCell ref="A12:D12"/>
    <mergeCell ref="A29:D29"/>
    <mergeCell ref="A13:D13"/>
    <mergeCell ref="A28:D28"/>
    <mergeCell ref="C11:D11"/>
    <mergeCell ref="B25:D25"/>
    <mergeCell ref="A30:C31"/>
    <mergeCell ref="A14:D14"/>
    <mergeCell ref="A27:D27"/>
    <mergeCell ref="A16:C17"/>
    <mergeCell ref="A18:D18"/>
    <mergeCell ref="A19:D19"/>
    <mergeCell ref="B20:D20"/>
    <mergeCell ref="B21:D21"/>
    <mergeCell ref="B22:D22"/>
    <mergeCell ref="A20:A24"/>
    <mergeCell ref="B23:D23"/>
    <mergeCell ref="B24:D24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7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J30" sqref="J30"/>
    </sheetView>
  </sheetViews>
  <sheetFormatPr defaultRowHeight="12.75"/>
  <cols>
    <col min="1" max="1" width="64.42578125" customWidth="1"/>
    <col min="2" max="5" width="9.7109375" customWidth="1"/>
  </cols>
  <sheetData>
    <row r="1" spans="1:5" ht="27" customHeight="1" thickBot="1">
      <c r="A1" s="1326" t="s">
        <v>602</v>
      </c>
      <c r="B1" s="1326"/>
      <c r="C1" s="1326"/>
      <c r="D1" s="1326"/>
      <c r="E1" s="1326"/>
    </row>
    <row r="2" spans="1:5" ht="14.25" thickTop="1" thickBot="1">
      <c r="A2" s="476" t="s">
        <v>595</v>
      </c>
      <c r="B2" s="477">
        <v>2008</v>
      </c>
      <c r="C2" s="478">
        <v>2009</v>
      </c>
      <c r="D2" s="478">
        <v>2010</v>
      </c>
      <c r="E2" s="479">
        <v>2011</v>
      </c>
    </row>
    <row r="3" spans="1:5" ht="13.5" thickTop="1">
      <c r="A3" s="472" t="s">
        <v>151</v>
      </c>
      <c r="B3" s="932">
        <v>164</v>
      </c>
      <c r="C3" s="933">
        <v>163</v>
      </c>
      <c r="D3" s="933">
        <v>115</v>
      </c>
      <c r="E3" s="934">
        <v>132</v>
      </c>
    </row>
    <row r="4" spans="1:5">
      <c r="A4" s="471" t="s">
        <v>152</v>
      </c>
      <c r="B4" s="935">
        <v>1</v>
      </c>
      <c r="C4" s="936">
        <v>2</v>
      </c>
      <c r="D4" s="936">
        <v>1</v>
      </c>
      <c r="E4" s="937">
        <v>1</v>
      </c>
    </row>
    <row r="5" spans="1:5">
      <c r="A5" s="471" t="s">
        <v>596</v>
      </c>
      <c r="B5" s="938">
        <v>2566</v>
      </c>
      <c r="C5" s="939">
        <v>3053</v>
      </c>
      <c r="D5" s="939">
        <v>2829</v>
      </c>
      <c r="E5" s="940">
        <v>3167</v>
      </c>
    </row>
    <row r="6" spans="1:5">
      <c r="A6" s="471" t="s">
        <v>597</v>
      </c>
      <c r="B6" s="935">
        <v>201</v>
      </c>
      <c r="C6" s="936">
        <v>234</v>
      </c>
      <c r="D6" s="936">
        <v>247</v>
      </c>
      <c r="E6" s="941">
        <v>318</v>
      </c>
    </row>
    <row r="7" spans="1:5">
      <c r="A7" s="471" t="s">
        <v>598</v>
      </c>
      <c r="B7" s="938">
        <v>1829</v>
      </c>
      <c r="C7" s="939">
        <v>2241</v>
      </c>
      <c r="D7" s="939">
        <v>1877</v>
      </c>
      <c r="E7" s="940">
        <v>2197</v>
      </c>
    </row>
    <row r="8" spans="1:5">
      <c r="A8" s="471" t="s">
        <v>599</v>
      </c>
      <c r="B8" s="935">
        <v>60</v>
      </c>
      <c r="C8" s="936">
        <v>86</v>
      </c>
      <c r="D8" s="936">
        <v>82</v>
      </c>
      <c r="E8" s="941">
        <v>90</v>
      </c>
    </row>
    <row r="9" spans="1:5">
      <c r="A9" s="471" t="s">
        <v>600</v>
      </c>
      <c r="B9" s="935">
        <v>55</v>
      </c>
      <c r="C9" s="936">
        <v>48</v>
      </c>
      <c r="D9" s="936">
        <v>48</v>
      </c>
      <c r="E9" s="941">
        <v>54</v>
      </c>
    </row>
    <row r="10" spans="1:5" ht="13.5" thickBot="1">
      <c r="A10" s="942" t="s">
        <v>601</v>
      </c>
      <c r="B10" s="943">
        <v>2</v>
      </c>
      <c r="C10" s="944">
        <v>0</v>
      </c>
      <c r="D10" s="944">
        <v>1</v>
      </c>
      <c r="E10" s="945">
        <v>1</v>
      </c>
    </row>
    <row r="11" spans="1:5" ht="14.25" thickTop="1" thickBot="1">
      <c r="A11" s="946" t="s">
        <v>5</v>
      </c>
      <c r="B11" s="947">
        <v>4878</v>
      </c>
      <c r="C11" s="948">
        <v>5827</v>
      </c>
      <c r="D11" s="948">
        <v>5200</v>
      </c>
      <c r="E11" s="949">
        <v>5960</v>
      </c>
    </row>
    <row r="12" spans="1:5" ht="14.25" thickTop="1" thickBot="1"/>
    <row r="13" spans="1:5" ht="13.5" thickTop="1">
      <c r="A13" s="1327" t="s">
        <v>502</v>
      </c>
      <c r="B13" s="461">
        <v>2008</v>
      </c>
      <c r="C13" s="459">
        <v>2009</v>
      </c>
      <c r="D13" s="459">
        <v>2010</v>
      </c>
      <c r="E13" s="460">
        <v>2011</v>
      </c>
    </row>
    <row r="14" spans="1:5" ht="13.5" thickBot="1">
      <c r="A14" s="1328"/>
      <c r="B14" s="134">
        <v>289</v>
      </c>
      <c r="C14" s="133">
        <v>382</v>
      </c>
      <c r="D14" s="133">
        <v>131</v>
      </c>
      <c r="E14" s="447">
        <v>129</v>
      </c>
    </row>
    <row r="15" spans="1:5" ht="13.5" thickTop="1"/>
  </sheetData>
  <mergeCells count="2">
    <mergeCell ref="A1:E1"/>
    <mergeCell ref="A13:A14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 scaleWithDoc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J30" sqref="J30"/>
    </sheetView>
  </sheetViews>
  <sheetFormatPr defaultRowHeight="12.75"/>
  <cols>
    <col min="1" max="1" width="54.85546875" customWidth="1"/>
  </cols>
  <sheetData>
    <row r="1" spans="1:6" ht="20.25" customHeight="1" thickBot="1">
      <c r="A1" s="1330" t="s">
        <v>337</v>
      </c>
      <c r="B1" s="1330"/>
      <c r="C1" s="1330"/>
      <c r="D1" s="1330"/>
      <c r="E1" s="1330"/>
      <c r="F1" s="1330"/>
    </row>
    <row r="2" spans="1:6" ht="14.25" thickTop="1" thickBot="1">
      <c r="A2" s="490" t="s">
        <v>338</v>
      </c>
      <c r="B2" s="488">
        <v>2007</v>
      </c>
      <c r="C2" s="318">
        <v>2008</v>
      </c>
      <c r="D2" s="318">
        <v>2009</v>
      </c>
      <c r="E2" s="443">
        <v>2010</v>
      </c>
      <c r="F2" s="141">
        <v>2011</v>
      </c>
    </row>
    <row r="3" spans="1:6" ht="13.5" thickTop="1">
      <c r="A3" s="491" t="s">
        <v>339</v>
      </c>
      <c r="B3" s="950">
        <v>346</v>
      </c>
      <c r="C3" s="951">
        <v>570</v>
      </c>
      <c r="D3" s="951">
        <v>507</v>
      </c>
      <c r="E3" s="951">
        <v>635</v>
      </c>
      <c r="F3" s="952">
        <v>544</v>
      </c>
    </row>
    <row r="4" spans="1:6">
      <c r="A4" s="492" t="s">
        <v>340</v>
      </c>
      <c r="B4" s="953">
        <v>58</v>
      </c>
      <c r="C4" s="954">
        <v>120</v>
      </c>
      <c r="D4" s="954">
        <v>91</v>
      </c>
      <c r="E4" s="954">
        <v>100</v>
      </c>
      <c r="F4" s="941">
        <v>89</v>
      </c>
    </row>
    <row r="5" spans="1:6">
      <c r="A5" s="492" t="s">
        <v>603</v>
      </c>
      <c r="B5" s="953">
        <v>30</v>
      </c>
      <c r="C5" s="954">
        <v>30</v>
      </c>
      <c r="D5" s="954">
        <v>10</v>
      </c>
      <c r="E5" s="954">
        <v>1</v>
      </c>
      <c r="F5" s="941">
        <v>26</v>
      </c>
    </row>
    <row r="6" spans="1:6">
      <c r="A6" s="492" t="s">
        <v>604</v>
      </c>
      <c r="B6" s="953">
        <v>0</v>
      </c>
      <c r="C6" s="954">
        <v>12</v>
      </c>
      <c r="D6" s="954">
        <v>0</v>
      </c>
      <c r="E6" s="954">
        <v>0</v>
      </c>
      <c r="F6" s="941">
        <v>1</v>
      </c>
    </row>
    <row r="7" spans="1:6">
      <c r="A7" s="492" t="s">
        <v>605</v>
      </c>
      <c r="B7" s="953">
        <v>0</v>
      </c>
      <c r="C7" s="954">
        <v>0</v>
      </c>
      <c r="D7" s="954">
        <v>1</v>
      </c>
      <c r="E7" s="954">
        <v>0</v>
      </c>
      <c r="F7" s="941">
        <v>0</v>
      </c>
    </row>
    <row r="8" spans="1:6">
      <c r="A8" s="492" t="s">
        <v>606</v>
      </c>
      <c r="B8" s="953">
        <v>0</v>
      </c>
      <c r="C8" s="954">
        <v>0</v>
      </c>
      <c r="D8" s="954">
        <v>0</v>
      </c>
      <c r="E8" s="954">
        <v>0</v>
      </c>
      <c r="F8" s="941">
        <v>0</v>
      </c>
    </row>
    <row r="9" spans="1:6" ht="13.5" thickBot="1">
      <c r="A9" s="493" t="s">
        <v>609</v>
      </c>
      <c r="B9" s="955">
        <v>0</v>
      </c>
      <c r="C9" s="956">
        <v>158</v>
      </c>
      <c r="D9" s="956">
        <v>242</v>
      </c>
      <c r="E9" s="956">
        <v>71</v>
      </c>
      <c r="F9" s="957">
        <v>56</v>
      </c>
    </row>
    <row r="10" spans="1:6" ht="14.25" thickTop="1" thickBot="1">
      <c r="A10" s="270" t="s">
        <v>2</v>
      </c>
      <c r="B10" s="958">
        <v>434</v>
      </c>
      <c r="C10" s="959">
        <v>890</v>
      </c>
      <c r="D10" s="959">
        <v>851</v>
      </c>
      <c r="E10" s="959">
        <v>806</v>
      </c>
      <c r="F10" s="960">
        <v>716</v>
      </c>
    </row>
    <row r="11" spans="1:6" ht="13.5" thickTop="1">
      <c r="A11" s="480"/>
      <c r="B11" s="68"/>
      <c r="C11" s="68"/>
      <c r="D11" s="68"/>
      <c r="E11" s="481"/>
      <c r="F11" s="481"/>
    </row>
    <row r="12" spans="1:6" ht="15.95" customHeight="1">
      <c r="A12" s="1330" t="s">
        <v>611</v>
      </c>
      <c r="B12" s="1330"/>
      <c r="C12" s="1330"/>
      <c r="D12" s="1330"/>
      <c r="E12" s="1330"/>
      <c r="F12" s="1330"/>
    </row>
    <row r="13" spans="1:6" ht="15.95" customHeight="1" thickBot="1">
      <c r="A13" s="1330" t="s">
        <v>610</v>
      </c>
      <c r="B13" s="1330"/>
      <c r="C13" s="32"/>
      <c r="D13" s="32"/>
      <c r="E13" s="32"/>
      <c r="F13" s="32"/>
    </row>
    <row r="14" spans="1:6" ht="13.5" thickTop="1">
      <c r="A14" s="1327" t="s">
        <v>608</v>
      </c>
      <c r="B14" s="484" t="s">
        <v>607</v>
      </c>
      <c r="C14" s="485">
        <v>2008</v>
      </c>
      <c r="D14" s="485">
        <v>2009</v>
      </c>
      <c r="E14" s="486">
        <v>2010</v>
      </c>
      <c r="F14" s="487">
        <v>2011</v>
      </c>
    </row>
    <row r="15" spans="1:6">
      <c r="A15" s="1329"/>
      <c r="B15" s="462" t="s">
        <v>281</v>
      </c>
      <c r="C15" s="63">
        <v>1482</v>
      </c>
      <c r="D15" s="63">
        <v>1182</v>
      </c>
      <c r="E15" s="961">
        <v>814</v>
      </c>
      <c r="F15" s="962">
        <v>2437</v>
      </c>
    </row>
    <row r="16" spans="1:6">
      <c r="A16" s="1329"/>
      <c r="B16" s="462" t="s">
        <v>282</v>
      </c>
      <c r="C16" s="961">
        <v>598</v>
      </c>
      <c r="D16" s="961">
        <v>749</v>
      </c>
      <c r="E16" s="63">
        <v>2639</v>
      </c>
      <c r="F16" s="962">
        <v>1232</v>
      </c>
    </row>
    <row r="17" spans="1:6">
      <c r="A17" s="1329"/>
      <c r="B17" s="462" t="s">
        <v>156</v>
      </c>
      <c r="C17" s="961">
        <v>98</v>
      </c>
      <c r="D17" s="961">
        <v>75</v>
      </c>
      <c r="E17" s="961">
        <v>164</v>
      </c>
      <c r="F17" s="963">
        <v>267</v>
      </c>
    </row>
    <row r="18" spans="1:6" ht="13.5" thickBot="1">
      <c r="A18" s="1328"/>
      <c r="B18" s="483" t="s">
        <v>2</v>
      </c>
      <c r="C18" s="964">
        <v>2178</v>
      </c>
      <c r="D18" s="964">
        <v>2006</v>
      </c>
      <c r="E18" s="964">
        <v>3617</v>
      </c>
      <c r="F18" s="965">
        <v>3936</v>
      </c>
    </row>
    <row r="19" spans="1:6" ht="13.5" thickTop="1"/>
  </sheetData>
  <mergeCells count="4">
    <mergeCell ref="A14:A18"/>
    <mergeCell ref="A13:B13"/>
    <mergeCell ref="A12:F12"/>
    <mergeCell ref="A1:F1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90" orientation="landscape" r:id="rId1"/>
  <headerFooter scaleWithDoc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J30" sqref="J30"/>
    </sheetView>
  </sheetViews>
  <sheetFormatPr defaultRowHeight="12.75"/>
  <cols>
    <col min="1" max="1" width="47.85546875" customWidth="1"/>
    <col min="2" max="6" width="12.7109375" customWidth="1"/>
  </cols>
  <sheetData>
    <row r="1" spans="1:6" ht="30" customHeight="1" thickBot="1">
      <c r="A1" s="1240" t="s">
        <v>617</v>
      </c>
      <c r="B1" s="1240"/>
      <c r="C1" s="1240"/>
      <c r="D1" s="1240"/>
      <c r="E1" s="1240"/>
      <c r="F1" s="1240"/>
    </row>
    <row r="2" spans="1:6" ht="15.95" customHeight="1" thickTop="1">
      <c r="A2" s="1249" t="s">
        <v>341</v>
      </c>
      <c r="B2" s="1333" t="s">
        <v>612</v>
      </c>
      <c r="C2" s="1335">
        <v>2008</v>
      </c>
      <c r="D2" s="1335">
        <v>2009</v>
      </c>
      <c r="E2" s="1337">
        <v>2010</v>
      </c>
      <c r="F2" s="1331">
        <v>2011</v>
      </c>
    </row>
    <row r="3" spans="1:6" ht="15.95" customHeight="1" thickBot="1">
      <c r="A3" s="1250"/>
      <c r="B3" s="1334"/>
      <c r="C3" s="1336"/>
      <c r="D3" s="1336"/>
      <c r="E3" s="1338"/>
      <c r="F3" s="1332"/>
    </row>
    <row r="4" spans="1:6" ht="15.95" customHeight="1" thickTop="1">
      <c r="A4" s="1250"/>
      <c r="B4" s="457" t="s">
        <v>281</v>
      </c>
      <c r="C4" s="175">
        <v>224</v>
      </c>
      <c r="D4" s="175">
        <v>14</v>
      </c>
      <c r="E4" s="175">
        <v>0</v>
      </c>
      <c r="F4" s="970">
        <v>225</v>
      </c>
    </row>
    <row r="5" spans="1:6" ht="15.95" customHeight="1">
      <c r="A5" s="1250"/>
      <c r="B5" s="93" t="s">
        <v>282</v>
      </c>
      <c r="C5" s="64">
        <v>71</v>
      </c>
      <c r="D5" s="64">
        <v>1401</v>
      </c>
      <c r="E5" s="64">
        <v>1110</v>
      </c>
      <c r="F5" s="971">
        <v>178</v>
      </c>
    </row>
    <row r="6" spans="1:6" ht="15.95" customHeight="1" thickBot="1">
      <c r="A6" s="1250"/>
      <c r="B6" s="496" t="s">
        <v>156</v>
      </c>
      <c r="C6" s="972">
        <v>105</v>
      </c>
      <c r="D6" s="972">
        <v>133</v>
      </c>
      <c r="E6" s="972">
        <v>1199</v>
      </c>
      <c r="F6" s="973">
        <v>270</v>
      </c>
    </row>
    <row r="7" spans="1:6" ht="15.95" customHeight="1" thickTop="1" thickBot="1">
      <c r="A7" s="1251"/>
      <c r="B7" s="495" t="s">
        <v>19</v>
      </c>
      <c r="C7" s="974">
        <v>400</v>
      </c>
      <c r="D7" s="974">
        <v>1548</v>
      </c>
      <c r="E7" s="974">
        <v>2309</v>
      </c>
      <c r="F7" s="975">
        <v>673</v>
      </c>
    </row>
    <row r="8" spans="1:6" ht="13.5" thickTop="1"/>
  </sheetData>
  <mergeCells count="7">
    <mergeCell ref="A1:F1"/>
    <mergeCell ref="F2:F3"/>
    <mergeCell ref="A2:A7"/>
    <mergeCell ref="B2:B3"/>
    <mergeCell ref="C2:C3"/>
    <mergeCell ref="D2:D3"/>
    <mergeCell ref="E2:E3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 scaleWithDoc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J30" sqref="J30"/>
    </sheetView>
  </sheetViews>
  <sheetFormatPr defaultRowHeight="12.75"/>
  <cols>
    <col min="1" max="1" width="49.7109375" customWidth="1"/>
    <col min="2" max="2" width="15.85546875" customWidth="1"/>
    <col min="3" max="3" width="19.28515625" customWidth="1"/>
  </cols>
  <sheetData>
    <row r="1" spans="1:3" ht="39.950000000000003" customHeight="1">
      <c r="A1" s="1339" t="s">
        <v>855</v>
      </c>
      <c r="B1" s="1339"/>
      <c r="C1" s="1339"/>
    </row>
    <row r="2" spans="1:3" ht="39.950000000000003" customHeight="1" thickBot="1">
      <c r="A2" s="1330" t="s">
        <v>620</v>
      </c>
      <c r="B2" s="1330"/>
      <c r="C2" s="1330"/>
    </row>
    <row r="3" spans="1:3" ht="21.95" customHeight="1" thickTop="1" thickBot="1">
      <c r="A3" s="1327" t="s">
        <v>619</v>
      </c>
      <c r="B3" s="884" t="s">
        <v>153</v>
      </c>
      <c r="C3" s="886">
        <v>2011</v>
      </c>
    </row>
    <row r="4" spans="1:3" ht="18" customHeight="1" thickTop="1">
      <c r="A4" s="1329"/>
      <c r="B4" s="623" t="s">
        <v>154</v>
      </c>
      <c r="C4" s="976">
        <v>51</v>
      </c>
    </row>
    <row r="5" spans="1:3" ht="18" customHeight="1">
      <c r="A5" s="1329"/>
      <c r="B5" s="93" t="s">
        <v>155</v>
      </c>
      <c r="C5" s="977">
        <v>14032</v>
      </c>
    </row>
    <row r="6" spans="1:3" ht="18" customHeight="1" thickBot="1">
      <c r="A6" s="1329"/>
      <c r="B6" s="456" t="s">
        <v>156</v>
      </c>
      <c r="C6" s="978">
        <v>190</v>
      </c>
    </row>
    <row r="7" spans="1:3" ht="21.95" customHeight="1" thickTop="1" thickBot="1">
      <c r="A7" s="1328"/>
      <c r="B7" s="884" t="s">
        <v>19</v>
      </c>
      <c r="C7" s="979">
        <v>14273</v>
      </c>
    </row>
    <row r="8" spans="1:3" ht="18" customHeight="1" thickTop="1">
      <c r="A8" s="502"/>
      <c r="B8" s="450"/>
      <c r="C8" s="503"/>
    </row>
    <row r="9" spans="1:3" ht="39.950000000000003" customHeight="1" thickBot="1">
      <c r="A9" s="1276" t="s">
        <v>621</v>
      </c>
      <c r="B9" s="1276"/>
      <c r="C9" s="1276"/>
    </row>
    <row r="10" spans="1:3" ht="21.95" customHeight="1" thickTop="1" thickBot="1">
      <c r="A10" s="499" t="s">
        <v>613</v>
      </c>
      <c r="B10" s="884" t="s">
        <v>153</v>
      </c>
      <c r="C10" s="886">
        <v>2011</v>
      </c>
    </row>
    <row r="11" spans="1:3" ht="18" customHeight="1" thickTop="1">
      <c r="A11" s="500" t="s">
        <v>614</v>
      </c>
      <c r="B11" s="623" t="s">
        <v>154</v>
      </c>
      <c r="C11" s="976">
        <v>0</v>
      </c>
    </row>
    <row r="12" spans="1:3" ht="18" customHeight="1">
      <c r="A12" s="500" t="s">
        <v>615</v>
      </c>
      <c r="B12" s="93" t="s">
        <v>155</v>
      </c>
      <c r="C12" s="977">
        <v>1498</v>
      </c>
    </row>
    <row r="13" spans="1:3" ht="18" customHeight="1" thickBot="1">
      <c r="A13" s="500" t="s">
        <v>618</v>
      </c>
      <c r="B13" s="456" t="s">
        <v>156</v>
      </c>
      <c r="C13" s="978">
        <v>933</v>
      </c>
    </row>
    <row r="14" spans="1:3" ht="21.95" customHeight="1" thickTop="1" thickBot="1">
      <c r="A14" s="501" t="s">
        <v>616</v>
      </c>
      <c r="B14" s="884" t="s">
        <v>19</v>
      </c>
      <c r="C14" s="979">
        <v>2171</v>
      </c>
    </row>
    <row r="15" spans="1:3" ht="13.5" thickTop="1"/>
  </sheetData>
  <mergeCells count="4">
    <mergeCell ref="A3:A7"/>
    <mergeCell ref="A1:C1"/>
    <mergeCell ref="A2:C2"/>
    <mergeCell ref="A9:C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 scaleWithDoc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árok23">
    <pageSetUpPr fitToPage="1"/>
  </sheetPr>
  <dimension ref="A1:T28"/>
  <sheetViews>
    <sheetView workbookViewId="0">
      <selection activeCell="J30" sqref="J30"/>
    </sheetView>
  </sheetViews>
  <sheetFormatPr defaultRowHeight="12.75"/>
  <cols>
    <col min="1" max="1" width="20.85546875" customWidth="1"/>
    <col min="2" max="2" width="6" customWidth="1"/>
    <col min="3" max="4" width="10" customWidth="1"/>
    <col min="5" max="5" width="6" bestFit="1" customWidth="1"/>
    <col min="6" max="6" width="10" customWidth="1"/>
    <col min="7" max="14" width="6" customWidth="1"/>
    <col min="15" max="15" width="11" bestFit="1" customWidth="1"/>
    <col min="16" max="17" width="6" customWidth="1"/>
    <col min="18" max="18" width="11" bestFit="1" customWidth="1"/>
    <col min="19" max="19" width="6" customWidth="1"/>
  </cols>
  <sheetData>
    <row r="1" spans="1:20">
      <c r="A1" s="1277" t="s">
        <v>837</v>
      </c>
      <c r="B1" s="1277"/>
      <c r="C1" s="1277"/>
      <c r="D1" s="32"/>
      <c r="E1" s="32"/>
      <c r="F1" s="32"/>
      <c r="G1" s="32"/>
      <c r="H1" s="32"/>
      <c r="I1" s="32"/>
      <c r="J1" s="32"/>
      <c r="K1" s="32"/>
      <c r="L1" s="32"/>
    </row>
    <row r="2" spans="1:20">
      <c r="A2" s="1237" t="s">
        <v>157</v>
      </c>
      <c r="B2" s="1237"/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</row>
    <row r="3" spans="1:20" ht="8.1" customHeight="1" thickBot="1">
      <c r="A3" s="8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0" ht="107.25" customHeight="1" thickTop="1">
      <c r="A4" s="1249" t="s">
        <v>158</v>
      </c>
      <c r="B4" s="1340" t="s">
        <v>622</v>
      </c>
      <c r="C4" s="1346" t="s">
        <v>160</v>
      </c>
      <c r="D4" s="1343" t="s">
        <v>623</v>
      </c>
      <c r="E4" s="1346" t="s">
        <v>161</v>
      </c>
      <c r="F4" s="1343" t="s">
        <v>624</v>
      </c>
      <c r="G4" s="1343" t="s">
        <v>625</v>
      </c>
      <c r="H4" s="1343" t="s">
        <v>626</v>
      </c>
      <c r="I4" s="1346" t="s">
        <v>631</v>
      </c>
      <c r="J4" s="1346" t="s">
        <v>632</v>
      </c>
      <c r="K4" s="1346" t="s">
        <v>627</v>
      </c>
      <c r="L4" s="1346" t="s">
        <v>633</v>
      </c>
      <c r="M4" s="1343" t="s">
        <v>162</v>
      </c>
      <c r="N4" s="1343" t="s">
        <v>628</v>
      </c>
      <c r="O4" s="1346" t="s">
        <v>629</v>
      </c>
      <c r="P4" s="1346" t="s">
        <v>634</v>
      </c>
      <c r="Q4" s="1346" t="s">
        <v>635</v>
      </c>
      <c r="R4" s="1346" t="s">
        <v>636</v>
      </c>
      <c r="S4" s="1346" t="s">
        <v>852</v>
      </c>
      <c r="T4" s="1349" t="s">
        <v>637</v>
      </c>
    </row>
    <row r="5" spans="1:20" ht="40.5" customHeight="1">
      <c r="A5" s="1250"/>
      <c r="B5" s="1341"/>
      <c r="C5" s="1347"/>
      <c r="D5" s="1344"/>
      <c r="E5" s="1347"/>
      <c r="F5" s="1344"/>
      <c r="G5" s="1344"/>
      <c r="H5" s="1344"/>
      <c r="I5" s="1347"/>
      <c r="J5" s="1347"/>
      <c r="K5" s="1347"/>
      <c r="L5" s="1347"/>
      <c r="M5" s="1344"/>
      <c r="N5" s="1344"/>
      <c r="O5" s="1347"/>
      <c r="P5" s="1347"/>
      <c r="Q5" s="1347"/>
      <c r="R5" s="1347"/>
      <c r="S5" s="1347"/>
      <c r="T5" s="1350"/>
    </row>
    <row r="6" spans="1:20" ht="50.25" customHeight="1">
      <c r="A6" s="1250"/>
      <c r="B6" s="1341"/>
      <c r="C6" s="1347"/>
      <c r="D6" s="1344"/>
      <c r="E6" s="1347"/>
      <c r="F6" s="1344"/>
      <c r="G6" s="1344"/>
      <c r="H6" s="1344"/>
      <c r="I6" s="1347"/>
      <c r="J6" s="1347"/>
      <c r="K6" s="1347"/>
      <c r="L6" s="1347"/>
      <c r="M6" s="1344"/>
      <c r="N6" s="1344"/>
      <c r="O6" s="1347"/>
      <c r="P6" s="1347"/>
      <c r="Q6" s="1347"/>
      <c r="R6" s="1347"/>
      <c r="S6" s="1347"/>
      <c r="T6" s="1350"/>
    </row>
    <row r="7" spans="1:20">
      <c r="A7" s="1250"/>
      <c r="B7" s="1341"/>
      <c r="C7" s="1347"/>
      <c r="D7" s="1344"/>
      <c r="E7" s="1347"/>
      <c r="F7" s="1344"/>
      <c r="G7" s="1344"/>
      <c r="H7" s="1344"/>
      <c r="I7" s="1347"/>
      <c r="J7" s="1347"/>
      <c r="K7" s="1347"/>
      <c r="L7" s="1347"/>
      <c r="M7" s="1344"/>
      <c r="N7" s="1344"/>
      <c r="O7" s="1347"/>
      <c r="P7" s="1347"/>
      <c r="Q7" s="1347"/>
      <c r="R7" s="1347"/>
      <c r="S7" s="1347"/>
      <c r="T7" s="1350"/>
    </row>
    <row r="8" spans="1:20" ht="13.5" thickBot="1">
      <c r="A8" s="1251"/>
      <c r="B8" s="1342"/>
      <c r="C8" s="1348"/>
      <c r="D8" s="1345"/>
      <c r="E8" s="1348"/>
      <c r="F8" s="1345"/>
      <c r="G8" s="1345"/>
      <c r="H8" s="1345"/>
      <c r="I8" s="1348"/>
      <c r="J8" s="1348"/>
      <c r="K8" s="1348"/>
      <c r="L8" s="1348"/>
      <c r="M8" s="1345"/>
      <c r="N8" s="1345"/>
      <c r="O8" s="1348"/>
      <c r="P8" s="1348"/>
      <c r="Q8" s="1348"/>
      <c r="R8" s="1348"/>
      <c r="S8" s="1348"/>
      <c r="T8" s="1351"/>
    </row>
    <row r="9" spans="1:20" ht="15.95" customHeight="1" thickTop="1">
      <c r="A9" s="505" t="s">
        <v>163</v>
      </c>
      <c r="B9" s="457"/>
      <c r="C9" s="454">
        <v>1</v>
      </c>
      <c r="D9" s="454"/>
      <c r="E9" s="454"/>
      <c r="F9" s="454"/>
      <c r="G9" s="454"/>
      <c r="H9" s="454">
        <v>1</v>
      </c>
      <c r="I9" s="454">
        <v>2</v>
      </c>
      <c r="J9" s="454"/>
      <c r="K9" s="454">
        <v>2</v>
      </c>
      <c r="L9" s="454"/>
      <c r="M9" s="454">
        <v>1</v>
      </c>
      <c r="N9" s="454"/>
      <c r="O9" s="454">
        <v>1</v>
      </c>
      <c r="P9" s="454"/>
      <c r="Q9" s="489">
        <v>1</v>
      </c>
      <c r="R9" s="489">
        <v>12</v>
      </c>
      <c r="S9" s="489">
        <v>1</v>
      </c>
      <c r="T9" s="506">
        <v>3</v>
      </c>
    </row>
    <row r="10" spans="1:20" ht="15.95" customHeight="1">
      <c r="A10" s="504" t="s">
        <v>564</v>
      </c>
      <c r="B10" s="93"/>
      <c r="C10" s="455"/>
      <c r="D10" s="455"/>
      <c r="E10" s="455"/>
      <c r="F10" s="455"/>
      <c r="G10" s="455"/>
      <c r="H10" s="455">
        <v>1</v>
      </c>
      <c r="I10" s="455"/>
      <c r="J10" s="455"/>
      <c r="K10" s="455"/>
      <c r="L10" s="455"/>
      <c r="M10" s="455"/>
      <c r="N10" s="455">
        <v>1</v>
      </c>
      <c r="O10" s="455">
        <v>1</v>
      </c>
      <c r="P10" s="455"/>
      <c r="Q10" s="90"/>
      <c r="R10" s="90">
        <v>19</v>
      </c>
      <c r="S10" s="90">
        <v>4</v>
      </c>
      <c r="T10" s="458">
        <v>5</v>
      </c>
    </row>
    <row r="11" spans="1:20" ht="15.95" customHeight="1">
      <c r="A11" s="504" t="s">
        <v>164</v>
      </c>
      <c r="B11" s="93"/>
      <c r="C11" s="455"/>
      <c r="D11" s="455"/>
      <c r="E11" s="455"/>
      <c r="F11" s="455"/>
      <c r="G11" s="455">
        <v>1</v>
      </c>
      <c r="H11" s="455">
        <v>1</v>
      </c>
      <c r="I11" s="455">
        <v>9</v>
      </c>
      <c r="J11" s="455"/>
      <c r="K11" s="455"/>
      <c r="L11" s="455">
        <v>1</v>
      </c>
      <c r="M11" s="455">
        <v>1</v>
      </c>
      <c r="N11" s="455"/>
      <c r="O11" s="455"/>
      <c r="P11" s="455"/>
      <c r="Q11" s="90">
        <v>2</v>
      </c>
      <c r="R11" s="90">
        <v>10</v>
      </c>
      <c r="S11" s="90">
        <v>1</v>
      </c>
      <c r="T11" s="458">
        <v>6</v>
      </c>
    </row>
    <row r="12" spans="1:20" ht="15.95" customHeight="1">
      <c r="A12" s="504" t="s">
        <v>165</v>
      </c>
      <c r="B12" s="93"/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90"/>
      <c r="R12" s="90">
        <v>7</v>
      </c>
      <c r="S12" s="90"/>
      <c r="T12" s="458">
        <v>1</v>
      </c>
    </row>
    <row r="13" spans="1:20" ht="15.95" customHeight="1">
      <c r="A13" s="504" t="s">
        <v>166</v>
      </c>
      <c r="B13" s="93">
        <v>1</v>
      </c>
      <c r="C13" s="455"/>
      <c r="D13" s="455"/>
      <c r="E13" s="455">
        <v>1</v>
      </c>
      <c r="F13" s="455"/>
      <c r="G13" s="455">
        <v>4</v>
      </c>
      <c r="H13" s="455"/>
      <c r="I13" s="455">
        <v>3</v>
      </c>
      <c r="J13" s="455">
        <v>1</v>
      </c>
      <c r="K13" s="455"/>
      <c r="L13" s="455"/>
      <c r="M13" s="455"/>
      <c r="N13" s="455"/>
      <c r="O13" s="455"/>
      <c r="P13" s="455"/>
      <c r="Q13" s="90"/>
      <c r="R13" s="90">
        <v>12</v>
      </c>
      <c r="S13" s="90">
        <v>3</v>
      </c>
      <c r="T13" s="458">
        <v>1</v>
      </c>
    </row>
    <row r="14" spans="1:20" ht="15.95" customHeight="1">
      <c r="A14" s="504" t="s">
        <v>167</v>
      </c>
      <c r="B14" s="93"/>
      <c r="C14" s="455"/>
      <c r="D14" s="455"/>
      <c r="E14" s="455">
        <v>1</v>
      </c>
      <c r="F14" s="455"/>
      <c r="G14" s="455"/>
      <c r="H14" s="455"/>
      <c r="I14" s="455">
        <v>7</v>
      </c>
      <c r="J14" s="455">
        <v>1</v>
      </c>
      <c r="K14" s="455"/>
      <c r="L14" s="455"/>
      <c r="M14" s="455"/>
      <c r="N14" s="455">
        <v>1</v>
      </c>
      <c r="O14" s="455"/>
      <c r="P14" s="455"/>
      <c r="Q14" s="90"/>
      <c r="R14" s="90">
        <v>17</v>
      </c>
      <c r="S14" s="90">
        <v>1</v>
      </c>
      <c r="T14" s="458">
        <v>5</v>
      </c>
    </row>
    <row r="15" spans="1:20" ht="15.95" customHeight="1">
      <c r="A15" s="504" t="s">
        <v>168</v>
      </c>
      <c r="B15" s="93">
        <v>1</v>
      </c>
      <c r="C15" s="455"/>
      <c r="D15" s="455"/>
      <c r="E15" s="455">
        <v>2</v>
      </c>
      <c r="F15" s="455"/>
      <c r="G15" s="455"/>
      <c r="H15" s="455">
        <v>6</v>
      </c>
      <c r="I15" s="455">
        <v>2</v>
      </c>
      <c r="J15" s="455">
        <v>1</v>
      </c>
      <c r="K15" s="455"/>
      <c r="L15" s="455">
        <v>5</v>
      </c>
      <c r="M15" s="455">
        <v>2</v>
      </c>
      <c r="N15" s="455"/>
      <c r="O15" s="455">
        <v>1</v>
      </c>
      <c r="P15" s="455">
        <v>1</v>
      </c>
      <c r="Q15" s="90">
        <v>1</v>
      </c>
      <c r="R15" s="90">
        <v>15</v>
      </c>
      <c r="S15" s="90">
        <v>1</v>
      </c>
      <c r="T15" s="458">
        <v>3</v>
      </c>
    </row>
    <row r="16" spans="1:20" ht="15.95" customHeight="1">
      <c r="A16" s="504" t="s">
        <v>269</v>
      </c>
      <c r="B16" s="93">
        <v>1</v>
      </c>
      <c r="C16" s="455"/>
      <c r="D16" s="455"/>
      <c r="E16" s="455"/>
      <c r="F16" s="455"/>
      <c r="G16" s="455">
        <v>1</v>
      </c>
      <c r="H16" s="455">
        <v>1</v>
      </c>
      <c r="I16" s="455">
        <v>1</v>
      </c>
      <c r="J16" s="455"/>
      <c r="K16" s="455"/>
      <c r="L16" s="455"/>
      <c r="M16" s="455">
        <v>1</v>
      </c>
      <c r="N16" s="455"/>
      <c r="O16" s="455"/>
      <c r="P16" s="455"/>
      <c r="Q16" s="90"/>
      <c r="R16" s="90">
        <v>9</v>
      </c>
      <c r="S16" s="90">
        <v>2</v>
      </c>
      <c r="T16" s="458"/>
    </row>
    <row r="17" spans="1:20" ht="15.95" customHeight="1">
      <c r="A17" s="504" t="s">
        <v>169</v>
      </c>
      <c r="B17" s="93"/>
      <c r="C17" s="455"/>
      <c r="D17" s="455"/>
      <c r="E17" s="455"/>
      <c r="F17" s="455"/>
      <c r="G17" s="455">
        <v>1</v>
      </c>
      <c r="H17" s="455">
        <v>7</v>
      </c>
      <c r="I17" s="455">
        <v>14</v>
      </c>
      <c r="J17" s="455">
        <v>1</v>
      </c>
      <c r="K17" s="455">
        <v>1</v>
      </c>
      <c r="L17" s="455"/>
      <c r="M17" s="455"/>
      <c r="N17" s="455"/>
      <c r="O17" s="455">
        <v>5</v>
      </c>
      <c r="P17" s="455"/>
      <c r="Q17" s="90"/>
      <c r="R17" s="90">
        <v>28</v>
      </c>
      <c r="S17" s="90">
        <v>6</v>
      </c>
      <c r="T17" s="458">
        <v>9</v>
      </c>
    </row>
    <row r="18" spans="1:20" ht="15.95" customHeight="1">
      <c r="A18" s="504" t="s">
        <v>170</v>
      </c>
      <c r="B18" s="93"/>
      <c r="C18" s="455"/>
      <c r="D18" s="455"/>
      <c r="E18" s="455"/>
      <c r="F18" s="455"/>
      <c r="G18" s="455"/>
      <c r="H18" s="455"/>
      <c r="I18" s="455">
        <v>4</v>
      </c>
      <c r="J18" s="455"/>
      <c r="K18" s="455"/>
      <c r="L18" s="455">
        <v>1</v>
      </c>
      <c r="M18" s="455">
        <v>1</v>
      </c>
      <c r="N18" s="455"/>
      <c r="O18" s="455">
        <v>1</v>
      </c>
      <c r="P18" s="455"/>
      <c r="Q18" s="90">
        <v>1</v>
      </c>
      <c r="R18" s="90">
        <v>8</v>
      </c>
      <c r="S18" s="90">
        <v>1</v>
      </c>
      <c r="T18" s="458">
        <v>3</v>
      </c>
    </row>
    <row r="19" spans="1:20" ht="15.95" customHeight="1">
      <c r="A19" s="504" t="s">
        <v>171</v>
      </c>
      <c r="B19" s="93"/>
      <c r="C19" s="455"/>
      <c r="D19" s="455"/>
      <c r="E19" s="455"/>
      <c r="F19" s="455"/>
      <c r="G19" s="455"/>
      <c r="H19" s="455">
        <v>1</v>
      </c>
      <c r="I19" s="455">
        <v>2</v>
      </c>
      <c r="J19" s="455"/>
      <c r="K19" s="455"/>
      <c r="L19" s="455"/>
      <c r="M19" s="455">
        <v>2</v>
      </c>
      <c r="N19" s="455"/>
      <c r="O19" s="455">
        <v>3</v>
      </c>
      <c r="P19" s="455"/>
      <c r="Q19" s="90"/>
      <c r="R19" s="90">
        <v>13</v>
      </c>
      <c r="S19" s="90">
        <v>1</v>
      </c>
      <c r="T19" s="458">
        <v>1</v>
      </c>
    </row>
    <row r="20" spans="1:20" ht="15.95" customHeight="1">
      <c r="A20" s="504" t="s">
        <v>630</v>
      </c>
      <c r="B20" s="93"/>
      <c r="C20" s="455"/>
      <c r="D20" s="455"/>
      <c r="E20" s="455"/>
      <c r="F20" s="455"/>
      <c r="G20" s="455"/>
      <c r="H20" s="455"/>
      <c r="I20" s="455">
        <v>3</v>
      </c>
      <c r="J20" s="455"/>
      <c r="K20" s="455"/>
      <c r="L20" s="455"/>
      <c r="M20" s="455"/>
      <c r="N20" s="455"/>
      <c r="O20" s="455"/>
      <c r="P20" s="455"/>
      <c r="Q20" s="90"/>
      <c r="R20" s="90">
        <v>4</v>
      </c>
      <c r="S20" s="90"/>
      <c r="T20" s="458">
        <v>3</v>
      </c>
    </row>
    <row r="21" spans="1:20" ht="15.95" customHeight="1">
      <c r="A21" s="504" t="s">
        <v>172</v>
      </c>
      <c r="B21" s="93"/>
      <c r="C21" s="455"/>
      <c r="D21" s="455"/>
      <c r="E21" s="455"/>
      <c r="F21" s="455">
        <v>1</v>
      </c>
      <c r="G21" s="455"/>
      <c r="H21" s="455">
        <v>1</v>
      </c>
      <c r="I21" s="455">
        <v>5</v>
      </c>
      <c r="J21" s="455"/>
      <c r="K21" s="455"/>
      <c r="L21" s="455"/>
      <c r="M21" s="455"/>
      <c r="N21" s="455"/>
      <c r="O21" s="455">
        <v>3</v>
      </c>
      <c r="P21" s="455">
        <v>1</v>
      </c>
      <c r="Q21" s="90"/>
      <c r="R21" s="90">
        <v>10</v>
      </c>
      <c r="S21" s="90">
        <v>1</v>
      </c>
      <c r="T21" s="458">
        <v>6</v>
      </c>
    </row>
    <row r="22" spans="1:20" ht="15.95" customHeight="1">
      <c r="A22" s="504" t="s">
        <v>173</v>
      </c>
      <c r="B22" s="93"/>
      <c r="C22" s="455"/>
      <c r="D22" s="455"/>
      <c r="E22" s="455"/>
      <c r="F22" s="455"/>
      <c r="G22" s="455"/>
      <c r="H22" s="455"/>
      <c r="I22" s="455">
        <v>1</v>
      </c>
      <c r="J22" s="455"/>
      <c r="K22" s="455"/>
      <c r="L22" s="455"/>
      <c r="M22" s="455"/>
      <c r="N22" s="455"/>
      <c r="O22" s="455"/>
      <c r="P22" s="455"/>
      <c r="Q22" s="90"/>
      <c r="R22" s="90">
        <v>8</v>
      </c>
      <c r="S22" s="90">
        <v>4</v>
      </c>
      <c r="T22" s="458">
        <v>3</v>
      </c>
    </row>
    <row r="23" spans="1:20" ht="15.95" customHeight="1">
      <c r="A23" s="504" t="s">
        <v>174</v>
      </c>
      <c r="B23" s="93"/>
      <c r="C23" s="455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>
        <v>1</v>
      </c>
      <c r="O23" s="455">
        <v>2</v>
      </c>
      <c r="P23" s="455">
        <v>2</v>
      </c>
      <c r="Q23" s="90"/>
      <c r="R23" s="90">
        <v>12</v>
      </c>
      <c r="S23" s="90">
        <v>1</v>
      </c>
      <c r="T23" s="458">
        <v>1</v>
      </c>
    </row>
    <row r="24" spans="1:20" ht="15.95" customHeight="1">
      <c r="A24" s="504" t="s">
        <v>175</v>
      </c>
      <c r="B24" s="93"/>
      <c r="C24" s="455"/>
      <c r="D24" s="455"/>
      <c r="E24" s="455"/>
      <c r="F24" s="455"/>
      <c r="G24" s="455"/>
      <c r="H24" s="455">
        <v>4</v>
      </c>
      <c r="I24" s="455"/>
      <c r="J24" s="455">
        <v>1</v>
      </c>
      <c r="K24" s="455">
        <v>6</v>
      </c>
      <c r="L24" s="455"/>
      <c r="M24" s="455"/>
      <c r="N24" s="455"/>
      <c r="O24" s="455"/>
      <c r="P24" s="455"/>
      <c r="Q24" s="90"/>
      <c r="R24" s="90">
        <v>9</v>
      </c>
      <c r="S24" s="90"/>
      <c r="T24" s="458">
        <v>1</v>
      </c>
    </row>
    <row r="25" spans="1:20" ht="15.95" customHeight="1">
      <c r="A25" s="504" t="s">
        <v>176</v>
      </c>
      <c r="B25" s="93"/>
      <c r="C25" s="455"/>
      <c r="D25" s="455"/>
      <c r="E25" s="455"/>
      <c r="F25" s="455"/>
      <c r="G25" s="455">
        <v>3</v>
      </c>
      <c r="H25" s="455">
        <v>1</v>
      </c>
      <c r="I25" s="455">
        <v>1</v>
      </c>
      <c r="J25" s="455"/>
      <c r="K25" s="455"/>
      <c r="L25" s="455"/>
      <c r="M25" s="455"/>
      <c r="N25" s="455"/>
      <c r="O25" s="455">
        <v>2</v>
      </c>
      <c r="P25" s="455"/>
      <c r="Q25" s="90"/>
      <c r="R25" s="90">
        <v>15</v>
      </c>
      <c r="S25" s="90">
        <v>1</v>
      </c>
      <c r="T25" s="458">
        <v>3</v>
      </c>
    </row>
    <row r="26" spans="1:20" ht="15.95" customHeight="1" thickBot="1">
      <c r="A26" s="507" t="s">
        <v>177</v>
      </c>
      <c r="B26" s="456"/>
      <c r="C26" s="453"/>
      <c r="D26" s="453"/>
      <c r="E26" s="453"/>
      <c r="F26" s="453"/>
      <c r="G26" s="453">
        <v>4</v>
      </c>
      <c r="H26" s="453">
        <v>1</v>
      </c>
      <c r="I26" s="453">
        <v>1</v>
      </c>
      <c r="J26" s="453"/>
      <c r="K26" s="453"/>
      <c r="L26" s="453"/>
      <c r="M26" s="453">
        <v>1</v>
      </c>
      <c r="N26" s="453"/>
      <c r="O26" s="453">
        <v>1</v>
      </c>
      <c r="P26" s="453"/>
      <c r="Q26" s="91"/>
      <c r="R26" s="91">
        <v>8</v>
      </c>
      <c r="S26" s="91">
        <v>2</v>
      </c>
      <c r="T26" s="508"/>
    </row>
    <row r="27" spans="1:20" ht="21.95" customHeight="1" thickTop="1" thickBot="1">
      <c r="A27" s="441" t="s">
        <v>5</v>
      </c>
      <c r="B27" s="442">
        <v>3</v>
      </c>
      <c r="C27" s="443">
        <v>1</v>
      </c>
      <c r="D27" s="443">
        <v>0</v>
      </c>
      <c r="E27" s="443">
        <v>4</v>
      </c>
      <c r="F27" s="443">
        <v>1</v>
      </c>
      <c r="G27" s="443">
        <v>14</v>
      </c>
      <c r="H27" s="443">
        <v>25</v>
      </c>
      <c r="I27" s="443">
        <v>55</v>
      </c>
      <c r="J27" s="443">
        <v>5</v>
      </c>
      <c r="K27" s="443">
        <v>9</v>
      </c>
      <c r="L27" s="443">
        <v>7</v>
      </c>
      <c r="M27" s="443">
        <v>9</v>
      </c>
      <c r="N27" s="443">
        <v>3</v>
      </c>
      <c r="O27" s="443">
        <v>20</v>
      </c>
      <c r="P27" s="443">
        <v>4</v>
      </c>
      <c r="Q27" s="318">
        <v>5</v>
      </c>
      <c r="R27" s="318">
        <v>216</v>
      </c>
      <c r="S27" s="318">
        <v>30</v>
      </c>
      <c r="T27" s="319">
        <v>54</v>
      </c>
    </row>
    <row r="28" spans="1:20" ht="13.5" thickTop="1"/>
  </sheetData>
  <mergeCells count="22">
    <mergeCell ref="T4:T8"/>
    <mergeCell ref="K4:K8"/>
    <mergeCell ref="P4:P8"/>
    <mergeCell ref="Q4:Q8"/>
    <mergeCell ref="R4:R8"/>
    <mergeCell ref="S4:S8"/>
    <mergeCell ref="A1:C1"/>
    <mergeCell ref="A4:A8"/>
    <mergeCell ref="B4:B8"/>
    <mergeCell ref="D4:D8"/>
    <mergeCell ref="F4:F8"/>
    <mergeCell ref="A2:T2"/>
    <mergeCell ref="M4:M8"/>
    <mergeCell ref="N4:N8"/>
    <mergeCell ref="O4:O8"/>
    <mergeCell ref="C4:C8"/>
    <mergeCell ref="E4:E8"/>
    <mergeCell ref="I4:I8"/>
    <mergeCell ref="J4:J8"/>
    <mergeCell ref="L4:L8"/>
    <mergeCell ref="G4:G8"/>
    <mergeCell ref="H4:H8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8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J30" sqref="J30"/>
    </sheetView>
  </sheetViews>
  <sheetFormatPr defaultRowHeight="12.75"/>
  <cols>
    <col min="1" max="1" width="21.85546875" customWidth="1"/>
    <col min="2" max="2" width="14.7109375" customWidth="1"/>
    <col min="3" max="3" width="7" customWidth="1"/>
    <col min="4" max="4" width="17.42578125" customWidth="1"/>
    <col min="5" max="5" width="9" customWidth="1"/>
    <col min="6" max="6" width="5" bestFit="1" customWidth="1"/>
    <col min="7" max="7" width="6.28515625" customWidth="1"/>
    <col min="8" max="8" width="12.140625" customWidth="1"/>
    <col min="9" max="9" width="17" customWidth="1"/>
    <col min="11" max="11" width="11.7109375" customWidth="1"/>
  </cols>
  <sheetData>
    <row r="1" spans="1:12" ht="20.100000000000001" customHeight="1">
      <c r="A1" s="1326" t="s">
        <v>664</v>
      </c>
      <c r="B1" s="1355"/>
      <c r="C1" s="1355"/>
      <c r="D1" s="1355"/>
      <c r="E1" s="1355"/>
      <c r="F1" s="1355"/>
      <c r="G1" s="1355"/>
      <c r="H1" s="1355"/>
      <c r="I1" s="1355"/>
      <c r="J1" s="1355"/>
      <c r="K1" s="1355"/>
      <c r="L1" s="1355"/>
    </row>
    <row r="2" spans="1:12" ht="20.100000000000001" customHeight="1">
      <c r="A2" s="1326" t="s">
        <v>663</v>
      </c>
      <c r="B2" s="1326"/>
      <c r="C2" s="1326"/>
      <c r="D2" s="1326"/>
      <c r="E2" s="1326"/>
      <c r="F2" s="1326"/>
      <c r="G2" s="1326"/>
      <c r="H2" s="1326"/>
      <c r="I2" s="1326"/>
      <c r="J2" s="1326"/>
      <c r="K2" s="1326"/>
      <c r="L2" s="1326"/>
    </row>
    <row r="3" spans="1:12" ht="20.100000000000001" customHeight="1" thickBot="1">
      <c r="A3" s="1240" t="s">
        <v>665</v>
      </c>
      <c r="B3" s="1240"/>
      <c r="C3" s="1240"/>
      <c r="D3" s="1240"/>
      <c r="E3" s="1240"/>
      <c r="F3" s="1240"/>
      <c r="G3" s="1240"/>
      <c r="H3" s="1240"/>
      <c r="I3" s="1240"/>
      <c r="J3" s="1240"/>
      <c r="K3" s="1240"/>
      <c r="L3" s="1240"/>
    </row>
    <row r="4" spans="1:12" ht="24.75" customHeight="1" thickTop="1">
      <c r="A4" s="1359" t="s">
        <v>642</v>
      </c>
      <c r="B4" s="1362" t="s">
        <v>237</v>
      </c>
      <c r="C4" s="1352" t="s">
        <v>159</v>
      </c>
      <c r="D4" s="1352"/>
      <c r="E4" s="1352" t="s">
        <v>638</v>
      </c>
      <c r="F4" s="1352"/>
      <c r="G4" s="1352"/>
      <c r="H4" s="1352" t="s">
        <v>654</v>
      </c>
      <c r="I4" s="1352" t="s">
        <v>655</v>
      </c>
      <c r="J4" s="1352" t="s">
        <v>639</v>
      </c>
      <c r="K4" s="1352"/>
      <c r="L4" s="1356" t="s">
        <v>656</v>
      </c>
    </row>
    <row r="5" spans="1:12">
      <c r="A5" s="1360"/>
      <c r="B5" s="1363"/>
      <c r="C5" s="1353"/>
      <c r="D5" s="1353"/>
      <c r="E5" s="1353"/>
      <c r="F5" s="1353"/>
      <c r="G5" s="1353"/>
      <c r="H5" s="1353"/>
      <c r="I5" s="1353"/>
      <c r="J5" s="1353"/>
      <c r="K5" s="1353"/>
      <c r="L5" s="1357"/>
    </row>
    <row r="6" spans="1:12">
      <c r="A6" s="1360"/>
      <c r="B6" s="1363"/>
      <c r="C6" s="1353"/>
      <c r="D6" s="1353"/>
      <c r="E6" s="1353" t="s">
        <v>640</v>
      </c>
      <c r="F6" s="1353" t="s">
        <v>641</v>
      </c>
      <c r="G6" s="1353"/>
      <c r="H6" s="1353"/>
      <c r="I6" s="1353"/>
      <c r="J6" s="1353"/>
      <c r="K6" s="1353"/>
      <c r="L6" s="1357"/>
    </row>
    <row r="7" spans="1:12" ht="38.25" customHeight="1">
      <c r="A7" s="1360"/>
      <c r="B7" s="1363"/>
      <c r="C7" s="1353" t="s">
        <v>237</v>
      </c>
      <c r="D7" s="1353" t="s">
        <v>657</v>
      </c>
      <c r="E7" s="1353"/>
      <c r="F7" s="1353" t="s">
        <v>643</v>
      </c>
      <c r="G7" s="1353" t="s">
        <v>644</v>
      </c>
      <c r="H7" s="1353"/>
      <c r="I7" s="1353"/>
      <c r="J7" s="1353" t="s">
        <v>658</v>
      </c>
      <c r="K7" s="1353" t="s">
        <v>659</v>
      </c>
      <c r="L7" s="1357"/>
    </row>
    <row r="8" spans="1:12" ht="25.5" customHeight="1" thickBot="1">
      <c r="A8" s="1361"/>
      <c r="B8" s="1364"/>
      <c r="C8" s="1354"/>
      <c r="D8" s="1354"/>
      <c r="E8" s="1354"/>
      <c r="F8" s="1354"/>
      <c r="G8" s="1354"/>
      <c r="H8" s="1354"/>
      <c r="I8" s="1354"/>
      <c r="J8" s="1354"/>
      <c r="K8" s="1354"/>
      <c r="L8" s="1358"/>
    </row>
    <row r="9" spans="1:12" ht="14.1" customHeight="1" thickTop="1">
      <c r="A9" s="518" t="s">
        <v>645</v>
      </c>
      <c r="B9" s="515" t="s">
        <v>166</v>
      </c>
      <c r="C9" s="510">
        <v>1</v>
      </c>
      <c r="D9" s="510"/>
      <c r="E9" s="510"/>
      <c r="F9" s="510"/>
      <c r="G9" s="510"/>
      <c r="H9" s="510"/>
      <c r="I9" s="510"/>
      <c r="J9" s="510"/>
      <c r="K9" s="510"/>
      <c r="L9" s="514"/>
    </row>
    <row r="10" spans="1:12" ht="14.1" customHeight="1">
      <c r="A10" s="519" t="s">
        <v>646</v>
      </c>
      <c r="B10" s="516" t="s">
        <v>168</v>
      </c>
      <c r="C10" s="509"/>
      <c r="D10" s="509"/>
      <c r="E10" s="509"/>
      <c r="F10" s="509"/>
      <c r="G10" s="509"/>
      <c r="H10" s="509"/>
      <c r="I10" s="509"/>
      <c r="J10" s="509"/>
      <c r="K10" s="509"/>
      <c r="L10" s="511">
        <v>1</v>
      </c>
    </row>
    <row r="11" spans="1:12" ht="14.1" customHeight="1">
      <c r="A11" s="519" t="s">
        <v>647</v>
      </c>
      <c r="B11" s="516" t="s">
        <v>168</v>
      </c>
      <c r="C11" s="509"/>
      <c r="D11" s="509"/>
      <c r="E11" s="509"/>
      <c r="F11" s="509"/>
      <c r="G11" s="509"/>
      <c r="H11" s="509"/>
      <c r="I11" s="509"/>
      <c r="J11" s="509">
        <v>1</v>
      </c>
      <c r="K11" s="509"/>
      <c r="L11" s="511"/>
    </row>
    <row r="12" spans="1:12" ht="14.1" customHeight="1">
      <c r="A12" s="519" t="s">
        <v>648</v>
      </c>
      <c r="B12" s="516" t="s">
        <v>172</v>
      </c>
      <c r="C12" s="509"/>
      <c r="D12" s="509"/>
      <c r="E12" s="509"/>
      <c r="F12" s="509"/>
      <c r="G12" s="509"/>
      <c r="H12" s="509">
        <v>1</v>
      </c>
      <c r="I12" s="509"/>
      <c r="J12" s="509"/>
      <c r="K12" s="509"/>
      <c r="L12" s="511"/>
    </row>
    <row r="13" spans="1:12" ht="14.1" customHeight="1">
      <c r="A13" s="519" t="s">
        <v>649</v>
      </c>
      <c r="B13" s="516" t="s">
        <v>166</v>
      </c>
      <c r="C13" s="509"/>
      <c r="D13" s="509"/>
      <c r="E13" s="509"/>
      <c r="F13" s="509"/>
      <c r="G13" s="509"/>
      <c r="H13" s="509"/>
      <c r="I13" s="509"/>
      <c r="J13" s="509">
        <v>1</v>
      </c>
      <c r="K13" s="509"/>
      <c r="L13" s="511"/>
    </row>
    <row r="14" spans="1:12" ht="14.1" customHeight="1">
      <c r="A14" s="519" t="s">
        <v>650</v>
      </c>
      <c r="B14" s="516" t="s">
        <v>467</v>
      </c>
      <c r="C14" s="509"/>
      <c r="D14" s="509">
        <v>1</v>
      </c>
      <c r="E14" s="509"/>
      <c r="F14" s="509"/>
      <c r="G14" s="509"/>
      <c r="H14" s="509"/>
      <c r="I14" s="509"/>
      <c r="J14" s="509"/>
      <c r="K14" s="509"/>
      <c r="L14" s="511"/>
    </row>
    <row r="15" spans="1:12" ht="14.1" customHeight="1">
      <c r="A15" s="519" t="s">
        <v>651</v>
      </c>
      <c r="B15" s="516" t="s">
        <v>168</v>
      </c>
      <c r="C15" s="509"/>
      <c r="D15" s="509">
        <v>1</v>
      </c>
      <c r="E15" s="509"/>
      <c r="F15" s="509"/>
      <c r="G15" s="509"/>
      <c r="H15" s="509"/>
      <c r="I15" s="509"/>
      <c r="J15" s="509"/>
      <c r="K15" s="509"/>
      <c r="L15" s="511"/>
    </row>
    <row r="16" spans="1:12" ht="14.1" customHeight="1">
      <c r="A16" s="519" t="s">
        <v>652</v>
      </c>
      <c r="B16" s="516" t="s">
        <v>167</v>
      </c>
      <c r="C16" s="509"/>
      <c r="D16" s="509"/>
      <c r="E16" s="509"/>
      <c r="F16" s="509"/>
      <c r="G16" s="509"/>
      <c r="H16" s="509"/>
      <c r="I16" s="509"/>
      <c r="J16" s="509"/>
      <c r="K16" s="509">
        <v>1</v>
      </c>
      <c r="L16" s="511"/>
    </row>
    <row r="17" spans="1:12" ht="14.1" customHeight="1" thickBot="1">
      <c r="A17" s="520" t="s">
        <v>653</v>
      </c>
      <c r="B17" s="517" t="s">
        <v>287</v>
      </c>
      <c r="C17" s="512"/>
      <c r="D17" s="512"/>
      <c r="E17" s="512"/>
      <c r="F17" s="512"/>
      <c r="G17" s="512"/>
      <c r="H17" s="512"/>
      <c r="I17" s="512"/>
      <c r="J17" s="512"/>
      <c r="K17" s="512">
        <v>1</v>
      </c>
      <c r="L17" s="513"/>
    </row>
    <row r="18" spans="1:12" ht="13.5" thickTop="1"/>
    <row r="19" spans="1:12" s="136" customFormat="1" ht="12">
      <c r="A19" s="521" t="s">
        <v>660</v>
      </c>
      <c r="B19" s="521"/>
      <c r="C19" s="521"/>
      <c r="D19" s="521"/>
      <c r="E19" s="521"/>
      <c r="F19" s="521"/>
      <c r="G19" s="521"/>
    </row>
    <row r="20" spans="1:12" s="136" customFormat="1" ht="12">
      <c r="A20" s="521" t="s">
        <v>661</v>
      </c>
      <c r="B20" s="521"/>
      <c r="C20" s="521"/>
      <c r="D20" s="521"/>
      <c r="E20" s="521"/>
      <c r="F20" s="521"/>
      <c r="G20" s="521"/>
    </row>
    <row r="21" spans="1:12" s="136" customFormat="1" ht="12">
      <c r="A21" s="521" t="s">
        <v>662</v>
      </c>
      <c r="B21" s="521"/>
      <c r="C21" s="521"/>
      <c r="D21" s="521"/>
      <c r="E21" s="521"/>
      <c r="F21" s="521"/>
      <c r="G21" s="521"/>
    </row>
  </sheetData>
  <mergeCells count="19">
    <mergeCell ref="I4:I8"/>
    <mergeCell ref="A1:L1"/>
    <mergeCell ref="A2:L2"/>
    <mergeCell ref="A3:L3"/>
    <mergeCell ref="J4:K6"/>
    <mergeCell ref="K7:K8"/>
    <mergeCell ref="L4:L8"/>
    <mergeCell ref="A4:A8"/>
    <mergeCell ref="B4:B8"/>
    <mergeCell ref="E6:E8"/>
    <mergeCell ref="F7:F8"/>
    <mergeCell ref="G7:G8"/>
    <mergeCell ref="J7:J8"/>
    <mergeCell ref="C4:D6"/>
    <mergeCell ref="H4:H8"/>
    <mergeCell ref="F6:G6"/>
    <mergeCell ref="C7:C8"/>
    <mergeCell ref="D7:D8"/>
    <mergeCell ref="E4:G5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J30" sqref="J30"/>
    </sheetView>
  </sheetViews>
  <sheetFormatPr defaultRowHeight="12.75"/>
  <cols>
    <col min="1" max="1" width="33" customWidth="1"/>
    <col min="2" max="2" width="14.7109375" customWidth="1"/>
    <col min="3" max="6" width="12.7109375" customWidth="1"/>
  </cols>
  <sheetData>
    <row r="1" spans="1:6" ht="23.25" customHeight="1" thickBot="1">
      <c r="A1" s="1276" t="s">
        <v>668</v>
      </c>
      <c r="B1" s="1276"/>
      <c r="C1" s="1276"/>
      <c r="D1" s="1276"/>
      <c r="E1" s="1276"/>
      <c r="F1" s="1276"/>
    </row>
    <row r="2" spans="1:6" ht="30" customHeight="1" thickTop="1" thickBot="1">
      <c r="A2" s="441" t="s">
        <v>666</v>
      </c>
      <c r="B2" s="442" t="s">
        <v>180</v>
      </c>
      <c r="C2" s="318">
        <v>2008</v>
      </c>
      <c r="D2" s="318">
        <v>2009</v>
      </c>
      <c r="E2" s="318">
        <v>2010</v>
      </c>
      <c r="F2" s="319">
        <v>2011</v>
      </c>
    </row>
    <row r="3" spans="1:6" ht="13.5" thickTop="1">
      <c r="A3" s="1369" t="s">
        <v>183</v>
      </c>
      <c r="B3" s="523" t="s">
        <v>184</v>
      </c>
      <c r="C3" s="489">
        <v>51</v>
      </c>
      <c r="D3" s="489">
        <v>47</v>
      </c>
      <c r="E3" s="489">
        <v>41</v>
      </c>
      <c r="F3" s="506">
        <v>48</v>
      </c>
    </row>
    <row r="4" spans="1:6">
      <c r="A4" s="1365"/>
      <c r="B4" s="524" t="s">
        <v>185</v>
      </c>
      <c r="C4" s="90">
        <v>0</v>
      </c>
      <c r="D4" s="90">
        <v>0</v>
      </c>
      <c r="E4" s="90">
        <v>0</v>
      </c>
      <c r="F4" s="458">
        <v>0</v>
      </c>
    </row>
    <row r="5" spans="1:6">
      <c r="A5" s="1365" t="s">
        <v>186</v>
      </c>
      <c r="B5" s="524" t="s">
        <v>184</v>
      </c>
      <c r="C5" s="90">
        <v>2</v>
      </c>
      <c r="D5" s="90">
        <v>4</v>
      </c>
      <c r="E5" s="90">
        <v>3</v>
      </c>
      <c r="F5" s="458">
        <v>1</v>
      </c>
    </row>
    <row r="6" spans="1:6">
      <c r="A6" s="1365"/>
      <c r="B6" s="524" t="s">
        <v>185</v>
      </c>
      <c r="C6" s="90">
        <v>0</v>
      </c>
      <c r="D6" s="90">
        <v>0</v>
      </c>
      <c r="E6" s="90">
        <v>0</v>
      </c>
      <c r="F6" s="458">
        <v>0</v>
      </c>
    </row>
    <row r="7" spans="1:6">
      <c r="A7" s="1365" t="s">
        <v>187</v>
      </c>
      <c r="B7" s="524" t="s">
        <v>184</v>
      </c>
      <c r="C7" s="90">
        <v>0</v>
      </c>
      <c r="D7" s="90">
        <v>0</v>
      </c>
      <c r="E7" s="90">
        <v>0</v>
      </c>
      <c r="F7" s="458">
        <v>0</v>
      </c>
    </row>
    <row r="8" spans="1:6">
      <c r="A8" s="1365"/>
      <c r="B8" s="524" t="s">
        <v>185</v>
      </c>
      <c r="C8" s="90">
        <v>0</v>
      </c>
      <c r="D8" s="90">
        <v>0</v>
      </c>
      <c r="E8" s="90">
        <v>0</v>
      </c>
      <c r="F8" s="458">
        <v>0</v>
      </c>
    </row>
    <row r="9" spans="1:6">
      <c r="A9" s="1365" t="s">
        <v>188</v>
      </c>
      <c r="B9" s="524" t="s">
        <v>184</v>
      </c>
      <c r="C9" s="90">
        <v>0</v>
      </c>
      <c r="D9" s="90">
        <v>2</v>
      </c>
      <c r="E9" s="90">
        <v>0</v>
      </c>
      <c r="F9" s="458">
        <v>0</v>
      </c>
    </row>
    <row r="10" spans="1:6">
      <c r="A10" s="1365"/>
      <c r="B10" s="524" t="s">
        <v>185</v>
      </c>
      <c r="C10" s="90">
        <v>0</v>
      </c>
      <c r="D10" s="90">
        <v>0</v>
      </c>
      <c r="E10" s="90">
        <v>0</v>
      </c>
      <c r="F10" s="458">
        <v>0</v>
      </c>
    </row>
    <row r="11" spans="1:6">
      <c r="A11" s="1365" t="s">
        <v>189</v>
      </c>
      <c r="B11" s="524" t="s">
        <v>184</v>
      </c>
      <c r="C11" s="90">
        <v>19</v>
      </c>
      <c r="D11" s="90">
        <v>28</v>
      </c>
      <c r="E11" s="90">
        <v>27</v>
      </c>
      <c r="F11" s="458">
        <v>20</v>
      </c>
    </row>
    <row r="12" spans="1:6">
      <c r="A12" s="1365"/>
      <c r="B12" s="524" t="s">
        <v>185</v>
      </c>
      <c r="C12" s="90">
        <v>0</v>
      </c>
      <c r="D12" s="90">
        <v>0</v>
      </c>
      <c r="E12" s="90">
        <v>0</v>
      </c>
      <c r="F12" s="458">
        <v>0</v>
      </c>
    </row>
    <row r="13" spans="1:6">
      <c r="A13" s="1365" t="s">
        <v>190</v>
      </c>
      <c r="B13" s="524" t="s">
        <v>184</v>
      </c>
      <c r="C13" s="90">
        <v>7</v>
      </c>
      <c r="D13" s="90">
        <v>0</v>
      </c>
      <c r="E13" s="90">
        <v>11</v>
      </c>
      <c r="F13" s="458">
        <v>8</v>
      </c>
    </row>
    <row r="14" spans="1:6">
      <c r="A14" s="1365"/>
      <c r="B14" s="524" t="s">
        <v>185</v>
      </c>
      <c r="C14" s="90">
        <v>0</v>
      </c>
      <c r="D14" s="90">
        <v>14</v>
      </c>
      <c r="E14" s="90">
        <v>0</v>
      </c>
      <c r="F14" s="458">
        <v>0</v>
      </c>
    </row>
    <row r="15" spans="1:6">
      <c r="A15" s="1365" t="s">
        <v>667</v>
      </c>
      <c r="B15" s="524" t="s">
        <v>184</v>
      </c>
      <c r="C15" s="90">
        <v>0</v>
      </c>
      <c r="D15" s="90">
        <v>0</v>
      </c>
      <c r="E15" s="90">
        <v>0</v>
      </c>
      <c r="F15" s="458">
        <v>0</v>
      </c>
    </row>
    <row r="16" spans="1:6">
      <c r="A16" s="1365"/>
      <c r="B16" s="524" t="s">
        <v>185</v>
      </c>
      <c r="C16" s="90">
        <v>0</v>
      </c>
      <c r="D16" s="90">
        <v>0</v>
      </c>
      <c r="E16" s="90">
        <v>0</v>
      </c>
      <c r="F16" s="458">
        <v>0</v>
      </c>
    </row>
    <row r="17" spans="1:6">
      <c r="A17" s="1365" t="s">
        <v>191</v>
      </c>
      <c r="B17" s="524" t="s">
        <v>184</v>
      </c>
      <c r="C17" s="90">
        <v>0</v>
      </c>
      <c r="D17" s="90">
        <v>0</v>
      </c>
      <c r="E17" s="90">
        <v>0</v>
      </c>
      <c r="F17" s="458">
        <v>0</v>
      </c>
    </row>
    <row r="18" spans="1:6">
      <c r="A18" s="1365"/>
      <c r="B18" s="524" t="s">
        <v>185</v>
      </c>
      <c r="C18" s="90">
        <v>0</v>
      </c>
      <c r="D18" s="90">
        <v>0</v>
      </c>
      <c r="E18" s="90">
        <v>0</v>
      </c>
      <c r="F18" s="458">
        <v>0</v>
      </c>
    </row>
    <row r="19" spans="1:6">
      <c r="A19" s="1365" t="s">
        <v>192</v>
      </c>
      <c r="B19" s="524" t="s">
        <v>184</v>
      </c>
      <c r="C19" s="90">
        <v>7</v>
      </c>
      <c r="D19" s="90">
        <v>3</v>
      </c>
      <c r="E19" s="90">
        <v>4</v>
      </c>
      <c r="F19" s="458">
        <v>2</v>
      </c>
    </row>
    <row r="20" spans="1:6">
      <c r="A20" s="1365"/>
      <c r="B20" s="524" t="s">
        <v>185</v>
      </c>
      <c r="C20" s="90">
        <v>0</v>
      </c>
      <c r="D20" s="90">
        <v>0</v>
      </c>
      <c r="E20" s="90">
        <v>0</v>
      </c>
      <c r="F20" s="458">
        <v>0</v>
      </c>
    </row>
    <row r="21" spans="1:6">
      <c r="A21" s="1365" t="s">
        <v>193</v>
      </c>
      <c r="B21" s="524" t="s">
        <v>184</v>
      </c>
      <c r="C21" s="90">
        <v>0</v>
      </c>
      <c r="D21" s="90">
        <v>0</v>
      </c>
      <c r="E21" s="90">
        <v>1</v>
      </c>
      <c r="F21" s="458">
        <v>0</v>
      </c>
    </row>
    <row r="22" spans="1:6">
      <c r="A22" s="1365"/>
      <c r="B22" s="524" t="s">
        <v>185</v>
      </c>
      <c r="C22" s="90">
        <v>0</v>
      </c>
      <c r="D22" s="90">
        <v>0</v>
      </c>
      <c r="E22" s="90">
        <v>0</v>
      </c>
      <c r="F22" s="458">
        <v>0</v>
      </c>
    </row>
    <row r="23" spans="1:6">
      <c r="A23" s="1365" t="s">
        <v>194</v>
      </c>
      <c r="B23" s="524" t="s">
        <v>184</v>
      </c>
      <c r="C23" s="90">
        <v>0</v>
      </c>
      <c r="D23" s="90">
        <v>0</v>
      </c>
      <c r="E23" s="90">
        <v>0</v>
      </c>
      <c r="F23" s="458">
        <v>0</v>
      </c>
    </row>
    <row r="24" spans="1:6">
      <c r="A24" s="1365"/>
      <c r="B24" s="524" t="s">
        <v>185</v>
      </c>
      <c r="C24" s="90">
        <v>0</v>
      </c>
      <c r="D24" s="90">
        <v>0</v>
      </c>
      <c r="E24" s="90">
        <v>0</v>
      </c>
      <c r="F24" s="458">
        <v>0</v>
      </c>
    </row>
    <row r="25" spans="1:6">
      <c r="A25" s="1365" t="s">
        <v>195</v>
      </c>
      <c r="B25" s="524" t="s">
        <v>184</v>
      </c>
      <c r="C25" s="90">
        <v>0</v>
      </c>
      <c r="D25" s="90">
        <v>0</v>
      </c>
      <c r="E25" s="90">
        <v>0</v>
      </c>
      <c r="F25" s="458">
        <v>0</v>
      </c>
    </row>
    <row r="26" spans="1:6">
      <c r="A26" s="1365"/>
      <c r="B26" s="524" t="s">
        <v>185</v>
      </c>
      <c r="C26" s="90">
        <v>0</v>
      </c>
      <c r="D26" s="90">
        <v>0</v>
      </c>
      <c r="E26" s="90">
        <v>0</v>
      </c>
      <c r="F26" s="458">
        <v>0</v>
      </c>
    </row>
    <row r="27" spans="1:6">
      <c r="A27" s="1365" t="s">
        <v>196</v>
      </c>
      <c r="B27" s="524" t="s">
        <v>184</v>
      </c>
      <c r="C27" s="90">
        <v>0</v>
      </c>
      <c r="D27" s="90">
        <v>0</v>
      </c>
      <c r="E27" s="90">
        <v>0</v>
      </c>
      <c r="F27" s="458">
        <v>0</v>
      </c>
    </row>
    <row r="28" spans="1:6">
      <c r="A28" s="1365"/>
      <c r="B28" s="524" t="s">
        <v>185</v>
      </c>
      <c r="C28" s="90">
        <v>0</v>
      </c>
      <c r="D28" s="90">
        <v>0</v>
      </c>
      <c r="E28" s="90">
        <v>0</v>
      </c>
      <c r="F28" s="458">
        <v>0</v>
      </c>
    </row>
    <row r="29" spans="1:6">
      <c r="A29" s="1365" t="s">
        <v>197</v>
      </c>
      <c r="B29" s="524" t="s">
        <v>184</v>
      </c>
      <c r="C29" s="90">
        <v>0</v>
      </c>
      <c r="D29" s="90">
        <v>0</v>
      </c>
      <c r="E29" s="90">
        <v>0</v>
      </c>
      <c r="F29" s="458">
        <v>0</v>
      </c>
    </row>
    <row r="30" spans="1:6">
      <c r="A30" s="1365"/>
      <c r="B30" s="524" t="s">
        <v>185</v>
      </c>
      <c r="C30" s="90">
        <v>0</v>
      </c>
      <c r="D30" s="90">
        <v>0</v>
      </c>
      <c r="E30" s="90">
        <v>0</v>
      </c>
      <c r="F30" s="458">
        <v>0</v>
      </c>
    </row>
    <row r="31" spans="1:6">
      <c r="A31" s="1365" t="s">
        <v>198</v>
      </c>
      <c r="B31" s="524" t="s">
        <v>184</v>
      </c>
      <c r="C31" s="90">
        <v>0</v>
      </c>
      <c r="D31" s="90">
        <v>0</v>
      </c>
      <c r="E31" s="90">
        <v>0</v>
      </c>
      <c r="F31" s="458">
        <v>0</v>
      </c>
    </row>
    <row r="32" spans="1:6" ht="13.5" thickBot="1">
      <c r="A32" s="1366"/>
      <c r="B32" s="525" t="s">
        <v>185</v>
      </c>
      <c r="C32" s="91">
        <v>0</v>
      </c>
      <c r="D32" s="91">
        <v>0</v>
      </c>
      <c r="E32" s="91">
        <v>0</v>
      </c>
      <c r="F32" s="508">
        <v>0</v>
      </c>
    </row>
    <row r="33" spans="1:6" ht="13.5" thickTop="1">
      <c r="A33" s="1367" t="s">
        <v>5</v>
      </c>
      <c r="B33" s="1081" t="s">
        <v>184</v>
      </c>
      <c r="C33" s="1076">
        <v>86</v>
      </c>
      <c r="D33" s="1076">
        <v>98</v>
      </c>
      <c r="E33" s="1076">
        <v>87</v>
      </c>
      <c r="F33" s="1082">
        <v>79</v>
      </c>
    </row>
    <row r="34" spans="1:6" ht="13.5" thickBot="1">
      <c r="A34" s="1368"/>
      <c r="B34" s="1083" t="s">
        <v>185</v>
      </c>
      <c r="C34" s="1077">
        <v>0</v>
      </c>
      <c r="D34" s="1077">
        <v>0</v>
      </c>
      <c r="E34" s="1077">
        <v>0</v>
      </c>
      <c r="F34" s="1084">
        <v>0</v>
      </c>
    </row>
    <row r="35" spans="1:6" ht="13.5" thickTop="1"/>
  </sheetData>
  <mergeCells count="17">
    <mergeCell ref="A1:F1"/>
    <mergeCell ref="A15:A16"/>
    <mergeCell ref="A17:A18"/>
    <mergeCell ref="A19:A20"/>
    <mergeCell ref="A21:A22"/>
    <mergeCell ref="A3:A4"/>
    <mergeCell ref="A5:A6"/>
    <mergeCell ref="A7:A8"/>
    <mergeCell ref="A9:A10"/>
    <mergeCell ref="A11:A12"/>
    <mergeCell ref="A13:A14"/>
    <mergeCell ref="A27:A28"/>
    <mergeCell ref="A29:A30"/>
    <mergeCell ref="A31:A32"/>
    <mergeCell ref="A33:A34"/>
    <mergeCell ref="A23:A24"/>
    <mergeCell ref="A25:A26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30" sqref="J30"/>
    </sheetView>
  </sheetViews>
  <sheetFormatPr defaultRowHeight="12.75"/>
  <cols>
    <col min="1" max="1" width="19.42578125" customWidth="1"/>
    <col min="2" max="2" width="12" customWidth="1"/>
  </cols>
  <sheetData>
    <row r="1" spans="1:11" ht="27" customHeight="1" thickBot="1">
      <c r="A1" s="1370" t="s">
        <v>669</v>
      </c>
      <c r="B1" s="1370"/>
      <c r="C1" s="1370"/>
      <c r="D1" s="1370"/>
      <c r="E1" s="1370"/>
      <c r="F1" s="1370"/>
      <c r="G1" s="1370"/>
      <c r="H1" s="1370"/>
      <c r="I1" s="1370"/>
      <c r="J1" s="1370"/>
      <c r="K1" s="1370"/>
    </row>
    <row r="2" spans="1:11" ht="132" thickTop="1" thickBot="1">
      <c r="A2" s="441" t="s">
        <v>237</v>
      </c>
      <c r="B2" s="528" t="s">
        <v>670</v>
      </c>
      <c r="C2" s="529" t="s">
        <v>671</v>
      </c>
      <c r="D2" s="529" t="s">
        <v>672</v>
      </c>
      <c r="E2" s="529" t="s">
        <v>673</v>
      </c>
      <c r="F2" s="529" t="s">
        <v>674</v>
      </c>
      <c r="G2" s="529" t="s">
        <v>675</v>
      </c>
      <c r="H2" s="529" t="s">
        <v>676</v>
      </c>
      <c r="I2" s="529" t="s">
        <v>677</v>
      </c>
      <c r="J2" s="529" t="s">
        <v>678</v>
      </c>
      <c r="K2" s="530" t="s">
        <v>679</v>
      </c>
    </row>
    <row r="3" spans="1:11" ht="18" customHeight="1" thickTop="1">
      <c r="A3" s="491" t="s">
        <v>163</v>
      </c>
      <c r="B3" s="1047">
        <v>38576</v>
      </c>
      <c r="C3" s="137">
        <v>1516</v>
      </c>
      <c r="D3" s="489">
        <v>0</v>
      </c>
      <c r="E3" s="173">
        <v>2</v>
      </c>
      <c r="F3" s="489">
        <v>0</v>
      </c>
      <c r="G3" s="489">
        <v>0</v>
      </c>
      <c r="H3" s="173">
        <v>17</v>
      </c>
      <c r="I3" s="173">
        <v>80</v>
      </c>
      <c r="J3" s="137">
        <v>624</v>
      </c>
      <c r="K3" s="506">
        <v>0</v>
      </c>
    </row>
    <row r="4" spans="1:11" ht="18" customHeight="1">
      <c r="A4" s="492" t="s">
        <v>164</v>
      </c>
      <c r="B4" s="1048">
        <v>69667</v>
      </c>
      <c r="C4" s="63">
        <v>7308</v>
      </c>
      <c r="D4" s="90">
        <v>0</v>
      </c>
      <c r="E4" s="66">
        <v>1</v>
      </c>
      <c r="F4" s="90">
        <v>0</v>
      </c>
      <c r="G4" s="90">
        <v>0</v>
      </c>
      <c r="H4" s="66">
        <v>20</v>
      </c>
      <c r="I4" s="66">
        <v>471</v>
      </c>
      <c r="J4" s="63">
        <v>1167</v>
      </c>
      <c r="K4" s="458">
        <v>1</v>
      </c>
    </row>
    <row r="5" spans="1:11" ht="18" customHeight="1">
      <c r="A5" s="492" t="s">
        <v>168</v>
      </c>
      <c r="B5" s="1048">
        <v>57021</v>
      </c>
      <c r="C5" s="63">
        <v>7904</v>
      </c>
      <c r="D5" s="90">
        <v>0</v>
      </c>
      <c r="E5" s="66">
        <v>0</v>
      </c>
      <c r="F5" s="90">
        <v>0</v>
      </c>
      <c r="G5" s="90">
        <v>1</v>
      </c>
      <c r="H5" s="66">
        <v>12</v>
      </c>
      <c r="I5" s="66">
        <v>57</v>
      </c>
      <c r="J5" s="63">
        <v>366</v>
      </c>
      <c r="K5" s="458">
        <v>6</v>
      </c>
    </row>
    <row r="6" spans="1:11" ht="18" customHeight="1">
      <c r="A6" s="492" t="s">
        <v>169</v>
      </c>
      <c r="B6" s="1048">
        <v>38361</v>
      </c>
      <c r="C6" s="961">
        <v>671</v>
      </c>
      <c r="D6" s="90">
        <v>0</v>
      </c>
      <c r="E6" s="954">
        <v>0</v>
      </c>
      <c r="F6" s="90">
        <v>0</v>
      </c>
      <c r="G6" s="90">
        <v>0</v>
      </c>
      <c r="H6" s="954">
        <v>0</v>
      </c>
      <c r="I6" s="954">
        <v>90</v>
      </c>
      <c r="J6" s="961">
        <v>173</v>
      </c>
      <c r="K6" s="458">
        <v>0</v>
      </c>
    </row>
    <row r="7" spans="1:11" ht="18" customHeight="1">
      <c r="A7" s="492" t="s">
        <v>170</v>
      </c>
      <c r="B7" s="1048">
        <v>20015</v>
      </c>
      <c r="C7" s="961">
        <v>200</v>
      </c>
      <c r="D7" s="90">
        <v>0</v>
      </c>
      <c r="E7" s="954">
        <v>0</v>
      </c>
      <c r="F7" s="90">
        <v>0</v>
      </c>
      <c r="G7" s="90">
        <v>0</v>
      </c>
      <c r="H7" s="954">
        <v>2</v>
      </c>
      <c r="I7" s="954">
        <v>20</v>
      </c>
      <c r="J7" s="961">
        <v>14</v>
      </c>
      <c r="K7" s="458">
        <v>1</v>
      </c>
    </row>
    <row r="8" spans="1:11" ht="18" customHeight="1">
      <c r="A8" s="492" t="s">
        <v>171</v>
      </c>
      <c r="B8" s="1048">
        <v>36039</v>
      </c>
      <c r="C8" s="961">
        <v>715</v>
      </c>
      <c r="D8" s="90">
        <v>1</v>
      </c>
      <c r="E8" s="954">
        <v>15</v>
      </c>
      <c r="F8" s="90">
        <v>0</v>
      </c>
      <c r="G8" s="90">
        <v>0</v>
      </c>
      <c r="H8" s="954">
        <v>6</v>
      </c>
      <c r="I8" s="954">
        <v>98</v>
      </c>
      <c r="J8" s="961">
        <v>1177</v>
      </c>
      <c r="K8" s="458">
        <v>0</v>
      </c>
    </row>
    <row r="9" spans="1:11" ht="18" customHeight="1">
      <c r="A9" s="492" t="s">
        <v>172</v>
      </c>
      <c r="B9" s="1048">
        <v>41865</v>
      </c>
      <c r="C9" s="961">
        <v>367</v>
      </c>
      <c r="D9" s="90">
        <v>0</v>
      </c>
      <c r="E9" s="954">
        <v>8</v>
      </c>
      <c r="F9" s="90">
        <v>0</v>
      </c>
      <c r="G9" s="90">
        <v>0</v>
      </c>
      <c r="H9" s="954">
        <v>12</v>
      </c>
      <c r="I9" s="954">
        <v>52</v>
      </c>
      <c r="J9" s="961">
        <v>431</v>
      </c>
      <c r="K9" s="458">
        <v>0</v>
      </c>
    </row>
    <row r="10" spans="1:11" ht="18" customHeight="1">
      <c r="A10" s="492" t="s">
        <v>173</v>
      </c>
      <c r="B10" s="1048">
        <v>13014</v>
      </c>
      <c r="C10" s="961">
        <v>843</v>
      </c>
      <c r="D10" s="90">
        <v>0</v>
      </c>
      <c r="E10" s="954">
        <v>6</v>
      </c>
      <c r="F10" s="90">
        <v>0</v>
      </c>
      <c r="G10" s="90">
        <v>0</v>
      </c>
      <c r="H10" s="954">
        <v>1</v>
      </c>
      <c r="I10" s="954">
        <v>18</v>
      </c>
      <c r="J10" s="961">
        <v>126</v>
      </c>
      <c r="K10" s="458">
        <v>0</v>
      </c>
    </row>
    <row r="11" spans="1:11" ht="18" customHeight="1">
      <c r="A11" s="492" t="s">
        <v>175</v>
      </c>
      <c r="B11" s="1048">
        <v>27050</v>
      </c>
      <c r="C11" s="961">
        <v>422</v>
      </c>
      <c r="D11" s="90">
        <v>0</v>
      </c>
      <c r="E11" s="954">
        <v>4</v>
      </c>
      <c r="F11" s="90">
        <v>0</v>
      </c>
      <c r="G11" s="90">
        <v>0</v>
      </c>
      <c r="H11" s="954">
        <v>0</v>
      </c>
      <c r="I11" s="954">
        <v>152</v>
      </c>
      <c r="J11" s="961">
        <v>1051</v>
      </c>
      <c r="K11" s="458">
        <v>0</v>
      </c>
    </row>
    <row r="12" spans="1:11" ht="18" customHeight="1">
      <c r="A12" s="492" t="s">
        <v>177</v>
      </c>
      <c r="B12" s="1048">
        <v>30580</v>
      </c>
      <c r="C12" s="961">
        <v>117</v>
      </c>
      <c r="D12" s="90">
        <v>0</v>
      </c>
      <c r="E12" s="954">
        <v>65</v>
      </c>
      <c r="F12" s="90">
        <v>0</v>
      </c>
      <c r="G12" s="90">
        <v>0</v>
      </c>
      <c r="H12" s="954">
        <v>15</v>
      </c>
      <c r="I12" s="954">
        <v>91</v>
      </c>
      <c r="J12" s="961">
        <v>695</v>
      </c>
      <c r="K12" s="458">
        <v>0</v>
      </c>
    </row>
    <row r="13" spans="1:11" ht="20.100000000000001" customHeight="1" thickBot="1">
      <c r="A13" s="498" t="s">
        <v>5</v>
      </c>
      <c r="B13" s="1085">
        <v>372188</v>
      </c>
      <c r="C13" s="964">
        <v>20063</v>
      </c>
      <c r="D13" s="494">
        <v>1</v>
      </c>
      <c r="E13" s="1086">
        <v>101</v>
      </c>
      <c r="F13" s="494">
        <v>0</v>
      </c>
      <c r="G13" s="494">
        <v>1</v>
      </c>
      <c r="H13" s="1086">
        <v>85</v>
      </c>
      <c r="I13" s="1086">
        <v>1129</v>
      </c>
      <c r="J13" s="964">
        <v>5824</v>
      </c>
      <c r="K13" s="531">
        <v>8</v>
      </c>
    </row>
    <row r="14" spans="1:11" ht="13.5" thickTop="1"/>
  </sheetData>
  <mergeCells count="1">
    <mergeCell ref="A1:K1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3"/>
  <dimension ref="A1:J31"/>
  <sheetViews>
    <sheetView workbookViewId="0">
      <selection activeCell="M32" sqref="M32"/>
    </sheetView>
  </sheetViews>
  <sheetFormatPr defaultRowHeight="12.75"/>
  <sheetData>
    <row r="1" spans="1:10" ht="20.100000000000001" customHeight="1">
      <c r="A1" s="1168" t="s">
        <v>319</v>
      </c>
      <c r="B1" s="1168"/>
      <c r="C1" s="1168"/>
      <c r="D1" s="1168"/>
      <c r="E1" s="1168"/>
      <c r="F1" s="1168"/>
      <c r="G1" s="1168"/>
      <c r="H1" s="1168"/>
      <c r="I1" s="1168"/>
      <c r="J1" s="1168"/>
    </row>
    <row r="2" spans="1:10" ht="13.5" thickBot="1">
      <c r="A2" s="32"/>
      <c r="B2" s="32"/>
      <c r="C2" s="32"/>
      <c r="D2" s="39"/>
      <c r="E2" s="32"/>
      <c r="F2" s="32"/>
      <c r="G2" s="32"/>
      <c r="H2" s="32"/>
      <c r="I2" s="32"/>
      <c r="J2" s="32"/>
    </row>
    <row r="3" spans="1:10" ht="20.100000000000001" customHeight="1" thickTop="1" thickBot="1">
      <c r="A3" s="32"/>
      <c r="B3" s="1190" t="s">
        <v>3</v>
      </c>
      <c r="C3" s="1191"/>
      <c r="D3" s="1200" t="s">
        <v>0</v>
      </c>
      <c r="E3" s="1204"/>
      <c r="F3" s="1197" t="s">
        <v>1</v>
      </c>
      <c r="G3" s="1191"/>
      <c r="H3" s="1200" t="s">
        <v>5</v>
      </c>
      <c r="I3" s="1191"/>
      <c r="J3" s="32"/>
    </row>
    <row r="4" spans="1:10" ht="15.95" customHeight="1" thickTop="1">
      <c r="A4" s="32"/>
      <c r="B4" s="1192">
        <v>2008</v>
      </c>
      <c r="C4" s="1193"/>
      <c r="D4" s="1202">
        <v>68</v>
      </c>
      <c r="E4" s="1203"/>
      <c r="F4" s="1198">
        <v>78</v>
      </c>
      <c r="G4" s="1199"/>
      <c r="H4" s="1201">
        <v>146</v>
      </c>
      <c r="I4" s="1193"/>
      <c r="J4" s="32"/>
    </row>
    <row r="5" spans="1:10" ht="15.95" customHeight="1">
      <c r="A5" s="32"/>
      <c r="B5" s="1192">
        <v>2009</v>
      </c>
      <c r="C5" s="1193"/>
      <c r="D5" s="1202">
        <v>100</v>
      </c>
      <c r="E5" s="1203"/>
      <c r="F5" s="1198">
        <v>68</v>
      </c>
      <c r="G5" s="1199"/>
      <c r="H5" s="1201">
        <v>168</v>
      </c>
      <c r="I5" s="1193"/>
      <c r="J5" s="32"/>
    </row>
    <row r="6" spans="1:10" ht="15.95" customHeight="1">
      <c r="A6" s="32"/>
      <c r="B6" s="1192">
        <v>2010</v>
      </c>
      <c r="C6" s="1193"/>
      <c r="D6" s="1202">
        <v>101</v>
      </c>
      <c r="E6" s="1203"/>
      <c r="F6" s="1198">
        <v>96</v>
      </c>
      <c r="G6" s="1199"/>
      <c r="H6" s="1201">
        <v>197</v>
      </c>
      <c r="I6" s="1193"/>
      <c r="J6" s="32"/>
    </row>
    <row r="7" spans="1:10" ht="15.95" customHeight="1" thickBot="1">
      <c r="A7" s="32"/>
      <c r="B7" s="1194">
        <v>2011</v>
      </c>
      <c r="C7" s="1195"/>
      <c r="D7" s="1196">
        <v>89</v>
      </c>
      <c r="E7" s="1188"/>
      <c r="F7" s="1188">
        <v>105</v>
      </c>
      <c r="G7" s="1189"/>
      <c r="H7" s="1186">
        <v>194</v>
      </c>
      <c r="I7" s="1187"/>
      <c r="J7" s="32"/>
    </row>
    <row r="8" spans="1:10" ht="13.5" thickTop="1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>
      <c r="A31" s="32"/>
      <c r="B31" s="32"/>
      <c r="C31" s="32"/>
      <c r="D31" s="32"/>
      <c r="E31" s="32"/>
      <c r="F31" s="32"/>
      <c r="G31" s="32"/>
      <c r="H31" s="32"/>
      <c r="I31" s="32"/>
      <c r="J31" s="32"/>
    </row>
  </sheetData>
  <mergeCells count="21">
    <mergeCell ref="A1:J1"/>
    <mergeCell ref="D5:E5"/>
    <mergeCell ref="D6:E6"/>
    <mergeCell ref="D3:E3"/>
    <mergeCell ref="D4:E4"/>
    <mergeCell ref="H4:I4"/>
    <mergeCell ref="F5:G5"/>
    <mergeCell ref="H7:I7"/>
    <mergeCell ref="F7:G7"/>
    <mergeCell ref="B3:C3"/>
    <mergeCell ref="B4:C4"/>
    <mergeCell ref="B5:C5"/>
    <mergeCell ref="B6:C6"/>
    <mergeCell ref="B7:C7"/>
    <mergeCell ref="D7:E7"/>
    <mergeCell ref="F3:G3"/>
    <mergeCell ref="F4:G4"/>
    <mergeCell ref="H3:I3"/>
    <mergeCell ref="F6:G6"/>
    <mergeCell ref="H5:I5"/>
    <mergeCell ref="H6:I6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selection activeCell="J30" sqref="J30"/>
    </sheetView>
  </sheetViews>
  <sheetFormatPr defaultRowHeight="12.75"/>
  <cols>
    <col min="1" max="1" width="17.28515625" customWidth="1"/>
    <col min="2" max="2" width="10.140625" customWidth="1"/>
    <col min="3" max="3" width="11.42578125" customWidth="1"/>
    <col min="4" max="4" width="13.7109375" customWidth="1"/>
    <col min="5" max="6" width="8.28515625" bestFit="1" customWidth="1"/>
    <col min="7" max="7" width="11.5703125" customWidth="1"/>
    <col min="8" max="8" width="13.42578125" customWidth="1"/>
    <col min="9" max="9" width="12.140625" customWidth="1"/>
    <col min="10" max="10" width="8.7109375" customWidth="1"/>
    <col min="11" max="11" width="14" customWidth="1"/>
    <col min="12" max="12" width="11.28515625" customWidth="1"/>
    <col min="13" max="13" width="9.7109375" customWidth="1"/>
  </cols>
  <sheetData>
    <row r="1" spans="1:13" ht="30" customHeight="1" thickBot="1">
      <c r="A1" s="1276" t="s">
        <v>694</v>
      </c>
      <c r="B1" s="1276"/>
      <c r="C1" s="1276"/>
    </row>
    <row r="2" spans="1:13" ht="37.5" customHeight="1" thickTop="1">
      <c r="A2" s="1373" t="s">
        <v>237</v>
      </c>
      <c r="B2" s="1375" t="s">
        <v>860</v>
      </c>
      <c r="C2" s="1371" t="s">
        <v>856</v>
      </c>
      <c r="D2" s="1371" t="s">
        <v>857</v>
      </c>
      <c r="E2" s="1371" t="s">
        <v>681</v>
      </c>
      <c r="F2" s="1371"/>
      <c r="G2" s="1371"/>
      <c r="H2" s="1371" t="s">
        <v>682</v>
      </c>
      <c r="I2" s="1371" t="s">
        <v>683</v>
      </c>
      <c r="J2" s="1371" t="s">
        <v>684</v>
      </c>
      <c r="K2" s="1371" t="s">
        <v>685</v>
      </c>
      <c r="L2" s="1371" t="s">
        <v>859</v>
      </c>
      <c r="M2" s="1377" t="s">
        <v>686</v>
      </c>
    </row>
    <row r="3" spans="1:13" ht="51.75" thickBot="1">
      <c r="A3" s="1374"/>
      <c r="B3" s="1376"/>
      <c r="C3" s="1372"/>
      <c r="D3" s="1372"/>
      <c r="E3" s="1078" t="s">
        <v>861</v>
      </c>
      <c r="F3" s="1078" t="s">
        <v>862</v>
      </c>
      <c r="G3" s="1078" t="s">
        <v>858</v>
      </c>
      <c r="H3" s="1372"/>
      <c r="I3" s="1372"/>
      <c r="J3" s="1372"/>
      <c r="K3" s="1372"/>
      <c r="L3" s="1372"/>
      <c r="M3" s="1378"/>
    </row>
    <row r="4" spans="1:13" ht="14.1" customHeight="1" thickTop="1">
      <c r="A4" s="540" t="s">
        <v>687</v>
      </c>
      <c r="B4" s="1087">
        <v>51</v>
      </c>
      <c r="C4" s="1088">
        <v>748</v>
      </c>
      <c r="D4" s="1096">
        <v>130</v>
      </c>
      <c r="E4" s="1100">
        <v>426</v>
      </c>
      <c r="F4" s="1100">
        <v>95</v>
      </c>
      <c r="G4" s="1096">
        <v>6</v>
      </c>
      <c r="H4" s="1106">
        <v>54</v>
      </c>
      <c r="I4" s="1110">
        <v>25</v>
      </c>
      <c r="J4" s="1100">
        <v>19</v>
      </c>
      <c r="K4" s="1106">
        <v>3</v>
      </c>
      <c r="L4" s="1096">
        <v>54</v>
      </c>
      <c r="M4" s="539">
        <v>1611</v>
      </c>
    </row>
    <row r="5" spans="1:13" ht="14.1" customHeight="1">
      <c r="A5" s="541" t="s">
        <v>688</v>
      </c>
      <c r="B5" s="1089">
        <v>0</v>
      </c>
      <c r="C5" s="1090">
        <v>105</v>
      </c>
      <c r="D5" s="1097">
        <v>0</v>
      </c>
      <c r="E5" s="1101">
        <v>498</v>
      </c>
      <c r="F5" s="1101">
        <v>208</v>
      </c>
      <c r="G5" s="1097">
        <v>8</v>
      </c>
      <c r="H5" s="1107">
        <v>30</v>
      </c>
      <c r="I5" s="1091">
        <v>1216</v>
      </c>
      <c r="J5" s="1101">
        <v>264</v>
      </c>
      <c r="K5" s="1107">
        <v>0</v>
      </c>
      <c r="L5" s="1097">
        <v>0</v>
      </c>
      <c r="M5" s="533">
        <v>2329</v>
      </c>
    </row>
    <row r="6" spans="1:13" ht="14.1" customHeight="1">
      <c r="A6" s="541" t="s">
        <v>164</v>
      </c>
      <c r="B6" s="1089">
        <v>104</v>
      </c>
      <c r="C6" s="1091">
        <v>2494</v>
      </c>
      <c r="D6" s="1097">
        <v>91</v>
      </c>
      <c r="E6" s="1101">
        <v>325</v>
      </c>
      <c r="F6" s="1101">
        <v>185</v>
      </c>
      <c r="G6" s="1097">
        <v>440</v>
      </c>
      <c r="H6" s="1107">
        <v>77</v>
      </c>
      <c r="I6" s="1091">
        <v>297</v>
      </c>
      <c r="J6" s="1101">
        <v>0</v>
      </c>
      <c r="K6" s="1107">
        <v>25</v>
      </c>
      <c r="L6" s="1097">
        <v>38</v>
      </c>
      <c r="M6" s="533">
        <v>4076</v>
      </c>
    </row>
    <row r="7" spans="1:13" ht="14.1" customHeight="1">
      <c r="A7" s="542" t="s">
        <v>689</v>
      </c>
      <c r="B7" s="1089">
        <v>0</v>
      </c>
      <c r="C7" s="1090">
        <v>45</v>
      </c>
      <c r="D7" s="1097">
        <v>6</v>
      </c>
      <c r="E7" s="1101">
        <v>768</v>
      </c>
      <c r="F7" s="1101">
        <v>108</v>
      </c>
      <c r="G7" s="1097">
        <v>0</v>
      </c>
      <c r="H7" s="1107">
        <v>55</v>
      </c>
      <c r="I7" s="1091">
        <v>1695</v>
      </c>
      <c r="J7" s="1101">
        <v>437</v>
      </c>
      <c r="K7" s="1107">
        <v>1</v>
      </c>
      <c r="L7" s="1097">
        <v>7</v>
      </c>
      <c r="M7" s="533">
        <v>3122</v>
      </c>
    </row>
    <row r="8" spans="1:13" ht="14.1" customHeight="1">
      <c r="A8" s="542" t="s">
        <v>690</v>
      </c>
      <c r="B8" s="1089">
        <v>0</v>
      </c>
      <c r="C8" s="1090">
        <v>67</v>
      </c>
      <c r="D8" s="1097">
        <v>9</v>
      </c>
      <c r="E8" s="1101">
        <v>998</v>
      </c>
      <c r="F8" s="1101">
        <v>154</v>
      </c>
      <c r="G8" s="1097">
        <v>2</v>
      </c>
      <c r="H8" s="1107">
        <v>63</v>
      </c>
      <c r="I8" s="1091">
        <v>132</v>
      </c>
      <c r="J8" s="1101">
        <v>11</v>
      </c>
      <c r="K8" s="1107">
        <v>2</v>
      </c>
      <c r="L8" s="1097">
        <v>14</v>
      </c>
      <c r="M8" s="533">
        <v>1452</v>
      </c>
    </row>
    <row r="9" spans="1:13" ht="14.1" customHeight="1">
      <c r="A9" s="542" t="s">
        <v>167</v>
      </c>
      <c r="B9" s="1089">
        <v>44</v>
      </c>
      <c r="C9" s="1090">
        <v>444</v>
      </c>
      <c r="D9" s="1097">
        <v>92</v>
      </c>
      <c r="E9" s="1101">
        <v>469</v>
      </c>
      <c r="F9" s="1101">
        <v>72</v>
      </c>
      <c r="G9" s="1097">
        <v>0</v>
      </c>
      <c r="H9" s="1107">
        <v>142</v>
      </c>
      <c r="I9" s="1091">
        <v>657</v>
      </c>
      <c r="J9" s="1101">
        <v>198</v>
      </c>
      <c r="K9" s="1107">
        <v>15</v>
      </c>
      <c r="L9" s="1097">
        <v>71</v>
      </c>
      <c r="M9" s="533">
        <v>2204</v>
      </c>
    </row>
    <row r="10" spans="1:13" ht="14.1" customHeight="1">
      <c r="A10" s="542" t="s">
        <v>168</v>
      </c>
      <c r="B10" s="1089">
        <v>51</v>
      </c>
      <c r="C10" s="1091">
        <v>1371</v>
      </c>
      <c r="D10" s="1097">
        <v>137</v>
      </c>
      <c r="E10" s="1101">
        <v>487</v>
      </c>
      <c r="F10" s="1101">
        <v>80</v>
      </c>
      <c r="G10" s="1097">
        <v>57</v>
      </c>
      <c r="H10" s="1107">
        <v>17</v>
      </c>
      <c r="I10" s="1091">
        <v>812</v>
      </c>
      <c r="J10" s="1101">
        <v>22</v>
      </c>
      <c r="K10" s="1107">
        <v>0</v>
      </c>
      <c r="L10" s="1097">
        <v>6</v>
      </c>
      <c r="M10" s="533">
        <v>3040</v>
      </c>
    </row>
    <row r="11" spans="1:13" ht="14.1" customHeight="1">
      <c r="A11" s="541" t="s">
        <v>691</v>
      </c>
      <c r="B11" s="1089">
        <v>0</v>
      </c>
      <c r="C11" s="1090">
        <v>183</v>
      </c>
      <c r="D11" s="1097">
        <v>2</v>
      </c>
      <c r="E11" s="1101">
        <v>944</v>
      </c>
      <c r="F11" s="1101">
        <v>93</v>
      </c>
      <c r="G11" s="1097">
        <v>48</v>
      </c>
      <c r="H11" s="1107">
        <v>19</v>
      </c>
      <c r="I11" s="1091">
        <v>1908</v>
      </c>
      <c r="J11" s="1101">
        <v>404</v>
      </c>
      <c r="K11" s="1107">
        <v>0</v>
      </c>
      <c r="L11" s="1097">
        <v>2</v>
      </c>
      <c r="M11" s="533">
        <v>3603</v>
      </c>
    </row>
    <row r="12" spans="1:13" ht="14.1" customHeight="1">
      <c r="A12" s="542" t="s">
        <v>169</v>
      </c>
      <c r="B12" s="1089">
        <v>0</v>
      </c>
      <c r="C12" s="1090">
        <v>576</v>
      </c>
      <c r="D12" s="1097">
        <v>212</v>
      </c>
      <c r="E12" s="1101">
        <v>919</v>
      </c>
      <c r="F12" s="1101">
        <v>210</v>
      </c>
      <c r="G12" s="1097">
        <v>1.5</v>
      </c>
      <c r="H12" s="1107">
        <v>142</v>
      </c>
      <c r="I12" s="1091">
        <v>1890</v>
      </c>
      <c r="J12" s="1101">
        <v>8</v>
      </c>
      <c r="K12" s="1107">
        <v>29</v>
      </c>
      <c r="L12" s="1097">
        <v>37</v>
      </c>
      <c r="M12" s="980">
        <v>4024.5</v>
      </c>
    </row>
    <row r="13" spans="1:13" ht="14.1" customHeight="1">
      <c r="A13" s="542" t="s">
        <v>170</v>
      </c>
      <c r="B13" s="1089">
        <v>0</v>
      </c>
      <c r="C13" s="1090">
        <v>310</v>
      </c>
      <c r="D13" s="1097">
        <v>69</v>
      </c>
      <c r="E13" s="1101">
        <v>399</v>
      </c>
      <c r="F13" s="1101">
        <v>41</v>
      </c>
      <c r="G13" s="1097">
        <v>11</v>
      </c>
      <c r="H13" s="1107">
        <v>20</v>
      </c>
      <c r="I13" s="1091">
        <v>416</v>
      </c>
      <c r="J13" s="1101">
        <v>37</v>
      </c>
      <c r="K13" s="1107">
        <v>1</v>
      </c>
      <c r="L13" s="1097">
        <v>1</v>
      </c>
      <c r="M13" s="533">
        <v>1305</v>
      </c>
    </row>
    <row r="14" spans="1:13" ht="14.1" customHeight="1">
      <c r="A14" s="542" t="s">
        <v>171</v>
      </c>
      <c r="B14" s="1089">
        <v>212</v>
      </c>
      <c r="C14" s="1090">
        <v>439</v>
      </c>
      <c r="D14" s="1097">
        <v>83</v>
      </c>
      <c r="E14" s="1101">
        <v>228</v>
      </c>
      <c r="F14" s="1101">
        <v>22</v>
      </c>
      <c r="G14" s="1097">
        <v>16</v>
      </c>
      <c r="H14" s="1107">
        <v>32</v>
      </c>
      <c r="I14" s="1091">
        <v>19</v>
      </c>
      <c r="J14" s="1101">
        <v>25</v>
      </c>
      <c r="K14" s="1107">
        <v>9</v>
      </c>
      <c r="L14" s="1097">
        <v>25</v>
      </c>
      <c r="M14" s="533">
        <v>1110</v>
      </c>
    </row>
    <row r="15" spans="1:13" ht="14.1" customHeight="1">
      <c r="A15" s="542" t="s">
        <v>692</v>
      </c>
      <c r="B15" s="1089">
        <v>0</v>
      </c>
      <c r="C15" s="1090">
        <v>59</v>
      </c>
      <c r="D15" s="1097">
        <v>0</v>
      </c>
      <c r="E15" s="1101">
        <v>478</v>
      </c>
      <c r="F15" s="1101">
        <v>35</v>
      </c>
      <c r="G15" s="1097">
        <v>5</v>
      </c>
      <c r="H15" s="1107">
        <v>21</v>
      </c>
      <c r="I15" s="1091">
        <v>215</v>
      </c>
      <c r="J15" s="1101">
        <v>433</v>
      </c>
      <c r="K15" s="1107">
        <v>0</v>
      </c>
      <c r="L15" s="1097">
        <v>0</v>
      </c>
      <c r="M15" s="533">
        <v>1246</v>
      </c>
    </row>
    <row r="16" spans="1:13" ht="14.1" customHeight="1">
      <c r="A16" s="542" t="s">
        <v>172</v>
      </c>
      <c r="B16" s="1089">
        <v>0</v>
      </c>
      <c r="C16" s="1090">
        <v>421</v>
      </c>
      <c r="D16" s="1097">
        <v>53</v>
      </c>
      <c r="E16" s="1101">
        <v>157</v>
      </c>
      <c r="F16" s="1101">
        <v>8</v>
      </c>
      <c r="G16" s="1097">
        <v>1</v>
      </c>
      <c r="H16" s="1107">
        <v>11</v>
      </c>
      <c r="I16" s="1091">
        <v>0</v>
      </c>
      <c r="J16" s="1101">
        <v>61</v>
      </c>
      <c r="K16" s="1107">
        <v>0</v>
      </c>
      <c r="L16" s="1097">
        <v>8</v>
      </c>
      <c r="M16" s="534">
        <v>421</v>
      </c>
    </row>
    <row r="17" spans="1:13" ht="14.1" customHeight="1">
      <c r="A17" s="542" t="s">
        <v>173</v>
      </c>
      <c r="B17" s="1089">
        <v>0</v>
      </c>
      <c r="C17" s="1090">
        <v>77</v>
      </c>
      <c r="D17" s="1097">
        <v>1</v>
      </c>
      <c r="E17" s="1101">
        <v>761</v>
      </c>
      <c r="F17" s="1101">
        <v>85</v>
      </c>
      <c r="G17" s="1097">
        <v>0</v>
      </c>
      <c r="H17" s="1107">
        <v>39</v>
      </c>
      <c r="I17" s="1091">
        <v>1011</v>
      </c>
      <c r="J17" s="1101">
        <v>333</v>
      </c>
      <c r="K17" s="1107">
        <v>0</v>
      </c>
      <c r="L17" s="1097">
        <v>0</v>
      </c>
      <c r="M17" s="533">
        <v>2307</v>
      </c>
    </row>
    <row r="18" spans="1:13" ht="14.1" customHeight="1">
      <c r="A18" s="542" t="s">
        <v>693</v>
      </c>
      <c r="B18" s="1089">
        <v>0</v>
      </c>
      <c r="C18" s="1090">
        <v>224</v>
      </c>
      <c r="D18" s="1097">
        <v>4</v>
      </c>
      <c r="E18" s="1101">
        <v>290</v>
      </c>
      <c r="F18" s="1101">
        <v>15</v>
      </c>
      <c r="G18" s="1097">
        <v>10</v>
      </c>
      <c r="H18" s="1107">
        <v>3</v>
      </c>
      <c r="I18" s="1091">
        <v>1</v>
      </c>
      <c r="J18" s="1101">
        <v>225</v>
      </c>
      <c r="K18" s="1107">
        <v>0</v>
      </c>
      <c r="L18" s="1097">
        <v>1</v>
      </c>
      <c r="M18" s="534">
        <v>773</v>
      </c>
    </row>
    <row r="19" spans="1:13" ht="14.1" customHeight="1">
      <c r="A19" s="542" t="s">
        <v>174</v>
      </c>
      <c r="B19" s="1089">
        <v>0</v>
      </c>
      <c r="C19" s="1090">
        <v>31</v>
      </c>
      <c r="D19" s="1097">
        <v>1</v>
      </c>
      <c r="E19" s="1101">
        <v>291</v>
      </c>
      <c r="F19" s="1101">
        <v>63</v>
      </c>
      <c r="G19" s="1097">
        <v>4</v>
      </c>
      <c r="H19" s="1107">
        <v>13</v>
      </c>
      <c r="I19" s="1091">
        <v>849</v>
      </c>
      <c r="J19" s="1101">
        <v>113</v>
      </c>
      <c r="K19" s="1107">
        <v>1</v>
      </c>
      <c r="L19" s="1097">
        <v>0</v>
      </c>
      <c r="M19" s="533">
        <v>1366</v>
      </c>
    </row>
    <row r="20" spans="1:13" ht="14.1" customHeight="1">
      <c r="A20" s="542" t="s">
        <v>175</v>
      </c>
      <c r="B20" s="1089">
        <v>0</v>
      </c>
      <c r="C20" s="1090">
        <v>25</v>
      </c>
      <c r="D20" s="1097">
        <v>5</v>
      </c>
      <c r="E20" s="1102">
        <v>2019</v>
      </c>
      <c r="F20" s="1101">
        <v>296</v>
      </c>
      <c r="G20" s="1097">
        <v>84</v>
      </c>
      <c r="H20" s="1107">
        <v>0</v>
      </c>
      <c r="I20" s="1091">
        <v>0</v>
      </c>
      <c r="J20" s="1101">
        <v>30</v>
      </c>
      <c r="K20" s="1107">
        <v>1</v>
      </c>
      <c r="L20" s="1097">
        <v>1</v>
      </c>
      <c r="M20" s="533">
        <v>2461</v>
      </c>
    </row>
    <row r="21" spans="1:13" ht="14.1" customHeight="1">
      <c r="A21" s="542" t="s">
        <v>176</v>
      </c>
      <c r="B21" s="1089">
        <v>0</v>
      </c>
      <c r="C21" s="1090">
        <v>0</v>
      </c>
      <c r="D21" s="1097">
        <v>1</v>
      </c>
      <c r="E21" s="1101">
        <v>271</v>
      </c>
      <c r="F21" s="1101">
        <v>52</v>
      </c>
      <c r="G21" s="1097">
        <v>1.5</v>
      </c>
      <c r="H21" s="1107">
        <v>44</v>
      </c>
      <c r="I21" s="1091">
        <v>1557</v>
      </c>
      <c r="J21" s="1101">
        <v>177</v>
      </c>
      <c r="K21" s="1107">
        <v>0</v>
      </c>
      <c r="L21" s="1097">
        <v>0</v>
      </c>
      <c r="M21" s="980">
        <v>2103.5</v>
      </c>
    </row>
    <row r="22" spans="1:13" ht="14.1" customHeight="1" thickBot="1">
      <c r="A22" s="543" t="s">
        <v>177</v>
      </c>
      <c r="B22" s="1092">
        <v>0</v>
      </c>
      <c r="C22" s="1093">
        <v>850</v>
      </c>
      <c r="D22" s="1098">
        <v>203</v>
      </c>
      <c r="E22" s="1103">
        <v>142</v>
      </c>
      <c r="F22" s="1103">
        <v>75</v>
      </c>
      <c r="G22" s="1098">
        <v>5</v>
      </c>
      <c r="H22" s="1108">
        <v>35</v>
      </c>
      <c r="I22" s="1111">
        <v>0</v>
      </c>
      <c r="J22" s="1103">
        <v>18</v>
      </c>
      <c r="K22" s="1108">
        <v>1</v>
      </c>
      <c r="L22" s="1098">
        <v>7</v>
      </c>
      <c r="M22" s="533">
        <v>1336</v>
      </c>
    </row>
    <row r="23" spans="1:13" ht="20.100000000000001" customHeight="1" thickTop="1" thickBot="1">
      <c r="A23" s="537" t="s">
        <v>5</v>
      </c>
      <c r="B23" s="1094">
        <v>462</v>
      </c>
      <c r="C23" s="1095">
        <v>8469</v>
      </c>
      <c r="D23" s="1099">
        <v>1046</v>
      </c>
      <c r="E23" s="1104">
        <v>10713</v>
      </c>
      <c r="F23" s="1104">
        <v>1889</v>
      </c>
      <c r="G23" s="1105">
        <v>699</v>
      </c>
      <c r="H23" s="1109">
        <v>806</v>
      </c>
      <c r="I23" s="1095">
        <v>12700</v>
      </c>
      <c r="J23" s="1104">
        <v>2754</v>
      </c>
      <c r="K23" s="1112">
        <v>88</v>
      </c>
      <c r="L23" s="1099">
        <v>264</v>
      </c>
      <c r="M23" s="538">
        <v>39890</v>
      </c>
    </row>
    <row r="24" spans="1:13" ht="13.5" thickTop="1"/>
  </sheetData>
  <mergeCells count="12">
    <mergeCell ref="I2:I3"/>
    <mergeCell ref="J2:J3"/>
    <mergeCell ref="K2:K3"/>
    <mergeCell ref="L2:L3"/>
    <mergeCell ref="M2:M3"/>
    <mergeCell ref="E2:G2"/>
    <mergeCell ref="H2:H3"/>
    <mergeCell ref="A1:C1"/>
    <mergeCell ref="A2:A3"/>
    <mergeCell ref="B2:B3"/>
    <mergeCell ref="C2:C3"/>
    <mergeCell ref="D2:D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96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selection activeCell="J30" sqref="J30"/>
    </sheetView>
  </sheetViews>
  <sheetFormatPr defaultRowHeight="12.75"/>
  <cols>
    <col min="1" max="1" width="17.28515625" customWidth="1"/>
    <col min="2" max="2" width="9.42578125" customWidth="1"/>
    <col min="3" max="3" width="13.28515625" customWidth="1"/>
    <col min="4" max="4" width="15.7109375" customWidth="1"/>
    <col min="7" max="7" width="10" customWidth="1"/>
    <col min="8" max="8" width="12.42578125" customWidth="1"/>
    <col min="9" max="9" width="9.5703125" customWidth="1"/>
    <col min="11" max="11" width="12.5703125" customWidth="1"/>
    <col min="13" max="13" width="10.28515625" customWidth="1"/>
  </cols>
  <sheetData>
    <row r="1" spans="1:13" ht="30" customHeight="1" thickBot="1">
      <c r="A1" s="1276" t="s">
        <v>695</v>
      </c>
      <c r="B1" s="1276"/>
      <c r="C1" s="1276"/>
      <c r="D1" s="1276"/>
    </row>
    <row r="2" spans="1:13" ht="37.5" customHeight="1" thickTop="1">
      <c r="A2" s="1373" t="s">
        <v>237</v>
      </c>
      <c r="B2" s="1375" t="s">
        <v>860</v>
      </c>
      <c r="C2" s="1371" t="s">
        <v>856</v>
      </c>
      <c r="D2" s="1371" t="s">
        <v>857</v>
      </c>
      <c r="E2" s="1371" t="s">
        <v>681</v>
      </c>
      <c r="F2" s="1371"/>
      <c r="G2" s="1379"/>
      <c r="H2" s="1371" t="s">
        <v>682</v>
      </c>
      <c r="I2" s="1371" t="s">
        <v>864</v>
      </c>
      <c r="J2" s="1371" t="s">
        <v>684</v>
      </c>
      <c r="K2" s="1371" t="s">
        <v>685</v>
      </c>
      <c r="L2" s="1371" t="s">
        <v>865</v>
      </c>
      <c r="M2" s="1377" t="s">
        <v>686</v>
      </c>
    </row>
    <row r="3" spans="1:13" ht="51" customHeight="1" thickBot="1">
      <c r="A3" s="1374"/>
      <c r="B3" s="1376"/>
      <c r="C3" s="1372"/>
      <c r="D3" s="1372"/>
      <c r="E3" s="1078" t="s">
        <v>861</v>
      </c>
      <c r="F3" s="1079" t="s">
        <v>862</v>
      </c>
      <c r="G3" s="1078" t="s">
        <v>863</v>
      </c>
      <c r="H3" s="1372"/>
      <c r="I3" s="1372"/>
      <c r="J3" s="1372"/>
      <c r="K3" s="1372"/>
      <c r="L3" s="1372"/>
      <c r="M3" s="1378"/>
    </row>
    <row r="4" spans="1:13" ht="14.1" customHeight="1" thickTop="1">
      <c r="A4" s="540" t="s">
        <v>687</v>
      </c>
      <c r="B4" s="1132">
        <v>4223</v>
      </c>
      <c r="C4" s="1110">
        <v>1784</v>
      </c>
      <c r="D4" s="1123">
        <v>158</v>
      </c>
      <c r="E4" s="1138">
        <v>462</v>
      </c>
      <c r="F4" s="1138">
        <v>100</v>
      </c>
      <c r="G4" s="1110">
        <v>3</v>
      </c>
      <c r="H4" s="1114">
        <v>58</v>
      </c>
      <c r="I4" s="1138">
        <v>238</v>
      </c>
      <c r="J4" s="1138">
        <v>39</v>
      </c>
      <c r="K4" s="1114">
        <v>3</v>
      </c>
      <c r="L4" s="1110">
        <v>62</v>
      </c>
      <c r="M4" s="1140">
        <v>7130</v>
      </c>
    </row>
    <row r="5" spans="1:13" ht="14.1" customHeight="1">
      <c r="A5" s="541" t="s">
        <v>688</v>
      </c>
      <c r="B5" s="1136">
        <v>0</v>
      </c>
      <c r="C5" s="1090">
        <v>168</v>
      </c>
      <c r="D5" s="1107">
        <v>0</v>
      </c>
      <c r="E5" s="1102">
        <v>671</v>
      </c>
      <c r="F5" s="1101">
        <v>234</v>
      </c>
      <c r="G5" s="1090">
        <v>3</v>
      </c>
      <c r="H5" s="1097">
        <v>30</v>
      </c>
      <c r="I5" s="1102">
        <v>975</v>
      </c>
      <c r="J5" s="1102">
        <v>693</v>
      </c>
      <c r="K5" s="1097">
        <v>0</v>
      </c>
      <c r="L5" s="1090">
        <v>0</v>
      </c>
      <c r="M5" s="1141">
        <v>2774</v>
      </c>
    </row>
    <row r="6" spans="1:13" ht="14.1" customHeight="1">
      <c r="A6" s="541" t="s">
        <v>164</v>
      </c>
      <c r="B6" s="1133">
        <v>9258</v>
      </c>
      <c r="C6" s="1091">
        <v>3041</v>
      </c>
      <c r="D6" s="1124">
        <v>91</v>
      </c>
      <c r="E6" s="1102">
        <v>327</v>
      </c>
      <c r="F6" s="1102">
        <v>186</v>
      </c>
      <c r="G6" s="1091">
        <v>33</v>
      </c>
      <c r="H6" s="1117">
        <v>78</v>
      </c>
      <c r="I6" s="1102">
        <v>2745</v>
      </c>
      <c r="J6" s="1102">
        <v>0</v>
      </c>
      <c r="K6" s="1117">
        <v>30</v>
      </c>
      <c r="L6" s="1091">
        <v>40</v>
      </c>
      <c r="M6" s="1141">
        <v>15829</v>
      </c>
    </row>
    <row r="7" spans="1:13" ht="14.1" customHeight="1">
      <c r="A7" s="542" t="s">
        <v>689</v>
      </c>
      <c r="B7" s="1136">
        <v>0</v>
      </c>
      <c r="C7" s="1090">
        <v>46</v>
      </c>
      <c r="D7" s="1107">
        <v>6</v>
      </c>
      <c r="E7" s="1102">
        <v>1255</v>
      </c>
      <c r="F7" s="1101">
        <v>115</v>
      </c>
      <c r="G7" s="1090">
        <v>0</v>
      </c>
      <c r="H7" s="1097">
        <v>55</v>
      </c>
      <c r="I7" s="1102">
        <v>18446</v>
      </c>
      <c r="J7" s="1102">
        <v>6367</v>
      </c>
      <c r="K7" s="1097">
        <v>1</v>
      </c>
      <c r="L7" s="1090">
        <v>7</v>
      </c>
      <c r="M7" s="1141">
        <v>26298</v>
      </c>
    </row>
    <row r="8" spans="1:13" ht="14.1" customHeight="1">
      <c r="A8" s="542" t="s">
        <v>363</v>
      </c>
      <c r="B8" s="1136">
        <v>0</v>
      </c>
      <c r="C8" s="1090">
        <v>77</v>
      </c>
      <c r="D8" s="1107">
        <v>9</v>
      </c>
      <c r="E8" s="1102">
        <v>1768</v>
      </c>
      <c r="F8" s="1101">
        <v>163</v>
      </c>
      <c r="G8" s="1090">
        <v>1</v>
      </c>
      <c r="H8" s="1097">
        <v>69</v>
      </c>
      <c r="I8" s="1102">
        <v>2979</v>
      </c>
      <c r="J8" s="1102">
        <v>13</v>
      </c>
      <c r="K8" s="1097">
        <v>2</v>
      </c>
      <c r="L8" s="1090">
        <v>14</v>
      </c>
      <c r="M8" s="1141">
        <v>5095</v>
      </c>
    </row>
    <row r="9" spans="1:13" ht="14.1" customHeight="1">
      <c r="A9" s="542" t="s">
        <v>167</v>
      </c>
      <c r="B9" s="1133">
        <v>3030</v>
      </c>
      <c r="C9" s="1090">
        <v>914</v>
      </c>
      <c r="D9" s="1107">
        <v>121</v>
      </c>
      <c r="E9" s="1102">
        <v>494</v>
      </c>
      <c r="F9" s="1101">
        <v>76</v>
      </c>
      <c r="G9" s="1090">
        <v>0</v>
      </c>
      <c r="H9" s="1097">
        <v>144</v>
      </c>
      <c r="I9" s="1102">
        <v>5091</v>
      </c>
      <c r="J9" s="1102">
        <v>287</v>
      </c>
      <c r="K9" s="1097">
        <v>16</v>
      </c>
      <c r="L9" s="1090">
        <v>202</v>
      </c>
      <c r="M9" s="1141">
        <v>10375</v>
      </c>
    </row>
    <row r="10" spans="1:13" ht="14.1" customHeight="1">
      <c r="A10" s="542" t="s">
        <v>168</v>
      </c>
      <c r="B10" s="1133">
        <v>7933</v>
      </c>
      <c r="C10" s="1091">
        <v>2148</v>
      </c>
      <c r="D10" s="1124">
        <v>195</v>
      </c>
      <c r="E10" s="1102">
        <v>487</v>
      </c>
      <c r="F10" s="1102">
        <v>80</v>
      </c>
      <c r="G10" s="1091">
        <v>14</v>
      </c>
      <c r="H10" s="1117">
        <v>21</v>
      </c>
      <c r="I10" s="1102">
        <v>6297</v>
      </c>
      <c r="J10" s="1102">
        <v>41</v>
      </c>
      <c r="K10" s="1117">
        <v>0</v>
      </c>
      <c r="L10" s="1091">
        <v>8</v>
      </c>
      <c r="M10" s="1141">
        <v>17224</v>
      </c>
    </row>
    <row r="11" spans="1:13" ht="14.1" customHeight="1">
      <c r="A11" s="541" t="s">
        <v>691</v>
      </c>
      <c r="B11" s="1136">
        <v>0</v>
      </c>
      <c r="C11" s="1090">
        <v>183</v>
      </c>
      <c r="D11" s="1107">
        <v>2</v>
      </c>
      <c r="E11" s="1102">
        <v>960</v>
      </c>
      <c r="F11" s="1101">
        <v>95</v>
      </c>
      <c r="G11" s="1090">
        <v>20</v>
      </c>
      <c r="H11" s="1097">
        <v>20</v>
      </c>
      <c r="I11" s="1102">
        <v>16115</v>
      </c>
      <c r="J11" s="1102">
        <v>1212</v>
      </c>
      <c r="K11" s="1097">
        <v>0</v>
      </c>
      <c r="L11" s="1090">
        <v>2</v>
      </c>
      <c r="M11" s="1141">
        <v>18609</v>
      </c>
    </row>
    <row r="12" spans="1:13" ht="14.1" customHeight="1">
      <c r="A12" s="542" t="s">
        <v>169</v>
      </c>
      <c r="B12" s="1136">
        <v>0</v>
      </c>
      <c r="C12" s="1090">
        <v>1954</v>
      </c>
      <c r="D12" s="1107">
        <v>306</v>
      </c>
      <c r="E12" s="1102">
        <v>1010</v>
      </c>
      <c r="F12" s="1101">
        <v>211</v>
      </c>
      <c r="G12" s="1090">
        <v>4</v>
      </c>
      <c r="H12" s="1097">
        <v>146</v>
      </c>
      <c r="I12" s="1102">
        <v>8202</v>
      </c>
      <c r="J12" s="1102">
        <v>40</v>
      </c>
      <c r="K12" s="1097">
        <v>160</v>
      </c>
      <c r="L12" s="1090">
        <v>46</v>
      </c>
      <c r="M12" s="1141">
        <v>12079</v>
      </c>
    </row>
    <row r="13" spans="1:13" ht="14.1" customHeight="1">
      <c r="A13" s="542" t="s">
        <v>170</v>
      </c>
      <c r="B13" s="1136">
        <v>0</v>
      </c>
      <c r="C13" s="1090">
        <v>846</v>
      </c>
      <c r="D13" s="1107">
        <v>89</v>
      </c>
      <c r="E13" s="1102">
        <v>545</v>
      </c>
      <c r="F13" s="1101">
        <v>45</v>
      </c>
      <c r="G13" s="1090">
        <v>6</v>
      </c>
      <c r="H13" s="1097">
        <v>22</v>
      </c>
      <c r="I13" s="1102">
        <v>2839</v>
      </c>
      <c r="J13" s="1102">
        <v>124</v>
      </c>
      <c r="K13" s="1097">
        <v>1</v>
      </c>
      <c r="L13" s="1090">
        <v>1</v>
      </c>
      <c r="M13" s="1141">
        <v>4518</v>
      </c>
    </row>
    <row r="14" spans="1:13" ht="14.1" customHeight="1">
      <c r="A14" s="542" t="s">
        <v>171</v>
      </c>
      <c r="B14" s="1133">
        <v>9728</v>
      </c>
      <c r="C14" s="1091">
        <v>1813</v>
      </c>
      <c r="D14" s="1124">
        <v>114</v>
      </c>
      <c r="E14" s="1102">
        <v>231</v>
      </c>
      <c r="F14" s="1102">
        <v>23</v>
      </c>
      <c r="G14" s="1091">
        <v>9</v>
      </c>
      <c r="H14" s="1117">
        <v>33</v>
      </c>
      <c r="I14" s="1102">
        <v>56</v>
      </c>
      <c r="J14" s="1102">
        <v>59</v>
      </c>
      <c r="K14" s="1117">
        <v>9</v>
      </c>
      <c r="L14" s="1091">
        <v>26</v>
      </c>
      <c r="M14" s="1141">
        <v>12101</v>
      </c>
    </row>
    <row r="15" spans="1:13" ht="14.1" customHeight="1">
      <c r="A15" s="542" t="s">
        <v>692</v>
      </c>
      <c r="B15" s="1136">
        <v>0</v>
      </c>
      <c r="C15" s="1090">
        <v>61</v>
      </c>
      <c r="D15" s="1107">
        <v>0</v>
      </c>
      <c r="E15" s="1102">
        <v>490</v>
      </c>
      <c r="F15" s="1101">
        <v>35</v>
      </c>
      <c r="G15" s="1090">
        <v>2</v>
      </c>
      <c r="H15" s="1097">
        <v>22</v>
      </c>
      <c r="I15" s="1102">
        <v>2340</v>
      </c>
      <c r="J15" s="1102">
        <v>1696</v>
      </c>
      <c r="K15" s="1097">
        <v>0</v>
      </c>
      <c r="L15" s="1090">
        <v>0</v>
      </c>
      <c r="M15" s="1141">
        <v>4646</v>
      </c>
    </row>
    <row r="16" spans="1:13" ht="14.1" customHeight="1">
      <c r="A16" s="542" t="s">
        <v>172</v>
      </c>
      <c r="B16" s="1136">
        <v>0</v>
      </c>
      <c r="C16" s="1091">
        <v>1312</v>
      </c>
      <c r="D16" s="1124">
        <v>64</v>
      </c>
      <c r="E16" s="1102">
        <v>181</v>
      </c>
      <c r="F16" s="1102">
        <v>8</v>
      </c>
      <c r="G16" s="1091">
        <v>1</v>
      </c>
      <c r="H16" s="1117">
        <v>12</v>
      </c>
      <c r="I16" s="1102">
        <v>0</v>
      </c>
      <c r="J16" s="1102">
        <v>140</v>
      </c>
      <c r="K16" s="1117">
        <v>0</v>
      </c>
      <c r="L16" s="1091">
        <v>8</v>
      </c>
      <c r="M16" s="1141">
        <v>1726</v>
      </c>
    </row>
    <row r="17" spans="1:13" ht="14.1" customHeight="1">
      <c r="A17" s="542" t="s">
        <v>173</v>
      </c>
      <c r="B17" s="1136">
        <v>0</v>
      </c>
      <c r="C17" s="1090">
        <v>162</v>
      </c>
      <c r="D17" s="1107">
        <v>1</v>
      </c>
      <c r="E17" s="1102">
        <v>823</v>
      </c>
      <c r="F17" s="1101">
        <v>94</v>
      </c>
      <c r="G17" s="1090">
        <v>0</v>
      </c>
      <c r="H17" s="1097">
        <v>41</v>
      </c>
      <c r="I17" s="1102">
        <v>8575</v>
      </c>
      <c r="J17" s="1102">
        <v>406</v>
      </c>
      <c r="K17" s="1097">
        <v>0</v>
      </c>
      <c r="L17" s="1090">
        <v>0</v>
      </c>
      <c r="M17" s="1141">
        <v>10102</v>
      </c>
    </row>
    <row r="18" spans="1:13" ht="14.1" customHeight="1">
      <c r="A18" s="542" t="s">
        <v>693</v>
      </c>
      <c r="B18" s="1136">
        <v>0</v>
      </c>
      <c r="C18" s="1090">
        <v>470</v>
      </c>
      <c r="D18" s="1107">
        <v>4</v>
      </c>
      <c r="E18" s="1102">
        <v>297</v>
      </c>
      <c r="F18" s="1101">
        <v>15</v>
      </c>
      <c r="G18" s="1090">
        <v>4</v>
      </c>
      <c r="H18" s="1097">
        <v>3</v>
      </c>
      <c r="I18" s="1102">
        <v>1</v>
      </c>
      <c r="J18" s="1102">
        <v>860</v>
      </c>
      <c r="K18" s="1097">
        <v>0</v>
      </c>
      <c r="L18" s="1090">
        <v>1</v>
      </c>
      <c r="M18" s="1141">
        <v>1655</v>
      </c>
    </row>
    <row r="19" spans="1:13" ht="14.1" customHeight="1">
      <c r="A19" s="542" t="s">
        <v>174</v>
      </c>
      <c r="B19" s="1136">
        <v>0</v>
      </c>
      <c r="C19" s="1090">
        <v>33</v>
      </c>
      <c r="D19" s="1107">
        <v>1</v>
      </c>
      <c r="E19" s="1102">
        <v>309</v>
      </c>
      <c r="F19" s="1101">
        <v>77</v>
      </c>
      <c r="G19" s="1090">
        <v>1</v>
      </c>
      <c r="H19" s="1097">
        <v>13</v>
      </c>
      <c r="I19" s="1102">
        <v>7692</v>
      </c>
      <c r="J19" s="1102">
        <v>460</v>
      </c>
      <c r="K19" s="1097">
        <v>1</v>
      </c>
      <c r="L19" s="1090">
        <v>0</v>
      </c>
      <c r="M19" s="1141">
        <v>8587</v>
      </c>
    </row>
    <row r="20" spans="1:13" ht="14.1" customHeight="1">
      <c r="A20" s="542" t="s">
        <v>175</v>
      </c>
      <c r="B20" s="1136">
        <v>0</v>
      </c>
      <c r="C20" s="1090">
        <v>26</v>
      </c>
      <c r="D20" s="1107">
        <v>5</v>
      </c>
      <c r="E20" s="1102">
        <v>2224</v>
      </c>
      <c r="F20" s="1101">
        <v>342</v>
      </c>
      <c r="G20" s="1090">
        <v>204</v>
      </c>
      <c r="H20" s="1097">
        <v>0</v>
      </c>
      <c r="I20" s="1102">
        <v>0</v>
      </c>
      <c r="J20" s="1102">
        <v>49</v>
      </c>
      <c r="K20" s="1097">
        <v>4</v>
      </c>
      <c r="L20" s="1090">
        <v>1</v>
      </c>
      <c r="M20" s="1141">
        <v>2651</v>
      </c>
    </row>
    <row r="21" spans="1:13" ht="14.1" customHeight="1">
      <c r="A21" s="542" t="s">
        <v>176</v>
      </c>
      <c r="B21" s="1136">
        <v>0</v>
      </c>
      <c r="C21" s="1090">
        <v>0</v>
      </c>
      <c r="D21" s="1107">
        <v>1</v>
      </c>
      <c r="E21" s="1102">
        <v>823</v>
      </c>
      <c r="F21" s="1101">
        <v>53</v>
      </c>
      <c r="G21" s="1090">
        <v>1</v>
      </c>
      <c r="H21" s="1097">
        <v>46</v>
      </c>
      <c r="I21" s="1102">
        <v>37139</v>
      </c>
      <c r="J21" s="1102">
        <v>1954</v>
      </c>
      <c r="K21" s="1097">
        <v>0</v>
      </c>
      <c r="L21" s="1090">
        <v>0</v>
      </c>
      <c r="M21" s="1141">
        <v>40017</v>
      </c>
    </row>
    <row r="22" spans="1:13" ht="14.1" customHeight="1" thickBot="1">
      <c r="A22" s="543" t="s">
        <v>177</v>
      </c>
      <c r="B22" s="1137">
        <v>0</v>
      </c>
      <c r="C22" s="1111">
        <v>1563</v>
      </c>
      <c r="D22" s="1125">
        <v>250</v>
      </c>
      <c r="E22" s="1139">
        <v>142</v>
      </c>
      <c r="F22" s="1139">
        <v>78</v>
      </c>
      <c r="G22" s="1111">
        <v>1</v>
      </c>
      <c r="H22" s="1119">
        <v>35</v>
      </c>
      <c r="I22" s="1139">
        <v>0</v>
      </c>
      <c r="J22" s="1139">
        <v>22</v>
      </c>
      <c r="K22" s="1119">
        <v>1</v>
      </c>
      <c r="L22" s="1111">
        <v>7</v>
      </c>
      <c r="M22" s="1142">
        <v>2099</v>
      </c>
    </row>
    <row r="23" spans="1:13" ht="20.100000000000001" customHeight="1" thickTop="1" thickBot="1">
      <c r="A23" s="537" t="s">
        <v>5</v>
      </c>
      <c r="B23" s="1135">
        <v>34172</v>
      </c>
      <c r="C23" s="1095">
        <v>16601</v>
      </c>
      <c r="D23" s="1112">
        <v>1353</v>
      </c>
      <c r="E23" s="1104">
        <v>13318</v>
      </c>
      <c r="F23" s="1104">
        <v>2022</v>
      </c>
      <c r="G23" s="1095">
        <v>306</v>
      </c>
      <c r="H23" s="1099">
        <v>836</v>
      </c>
      <c r="I23" s="1104">
        <v>119730</v>
      </c>
      <c r="J23" s="1104">
        <v>14322</v>
      </c>
      <c r="K23" s="1099">
        <v>228</v>
      </c>
      <c r="L23" s="1095">
        <v>417</v>
      </c>
      <c r="M23" s="1143">
        <v>203515</v>
      </c>
    </row>
    <row r="24" spans="1:13" ht="13.5" thickTop="1"/>
  </sheetData>
  <mergeCells count="12">
    <mergeCell ref="I2:I3"/>
    <mergeCell ref="J2:J3"/>
    <mergeCell ref="K2:K3"/>
    <mergeCell ref="L2:L3"/>
    <mergeCell ref="M2:M3"/>
    <mergeCell ref="E2:G2"/>
    <mergeCell ref="H2:H3"/>
    <mergeCell ref="A1:D1"/>
    <mergeCell ref="A2:A3"/>
    <mergeCell ref="B2:B3"/>
    <mergeCell ref="C2:C3"/>
    <mergeCell ref="D2:D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9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selection activeCell="J30" sqref="J30"/>
    </sheetView>
  </sheetViews>
  <sheetFormatPr defaultRowHeight="12.75"/>
  <cols>
    <col min="1" max="1" width="17.28515625" customWidth="1"/>
    <col min="2" max="2" width="11" customWidth="1"/>
    <col min="3" max="3" width="14.7109375" customWidth="1"/>
    <col min="4" max="4" width="16" customWidth="1"/>
    <col min="5" max="5" width="10" customWidth="1"/>
    <col min="6" max="6" width="10.140625" customWidth="1"/>
    <col min="7" max="7" width="9.7109375" customWidth="1"/>
    <col min="8" max="8" width="17.5703125" customWidth="1"/>
    <col min="9" max="9" width="12.140625" customWidth="1"/>
    <col min="10" max="10" width="9.28515625" customWidth="1"/>
    <col min="11" max="11" width="13.140625" customWidth="1"/>
    <col min="12" max="12" width="9.85546875" customWidth="1"/>
    <col min="13" max="13" width="9" customWidth="1"/>
  </cols>
  <sheetData>
    <row r="1" spans="1:13" s="32" customFormat="1" ht="30" customHeight="1" thickBot="1">
      <c r="A1" s="1276" t="s">
        <v>696</v>
      </c>
      <c r="B1" s="1276"/>
      <c r="C1" s="1276"/>
      <c r="D1" s="1276"/>
    </row>
    <row r="2" spans="1:13" ht="37.5" customHeight="1" thickTop="1">
      <c r="A2" s="1373" t="s">
        <v>237</v>
      </c>
      <c r="B2" s="1375" t="s">
        <v>680</v>
      </c>
      <c r="C2" s="1371" t="s">
        <v>856</v>
      </c>
      <c r="D2" s="1371" t="s">
        <v>857</v>
      </c>
      <c r="E2" s="1371" t="s">
        <v>681</v>
      </c>
      <c r="F2" s="1371"/>
      <c r="G2" s="1371"/>
      <c r="H2" s="1371" t="s">
        <v>682</v>
      </c>
      <c r="I2" s="1371" t="s">
        <v>683</v>
      </c>
      <c r="J2" s="1371" t="s">
        <v>684</v>
      </c>
      <c r="K2" s="1371" t="s">
        <v>685</v>
      </c>
      <c r="L2" s="1380" t="s">
        <v>866</v>
      </c>
      <c r="M2" s="1373" t="s">
        <v>686</v>
      </c>
    </row>
    <row r="3" spans="1:13" ht="39" thickBot="1">
      <c r="A3" s="1374"/>
      <c r="B3" s="1376"/>
      <c r="C3" s="1372"/>
      <c r="D3" s="1372"/>
      <c r="E3" s="1080" t="s">
        <v>861</v>
      </c>
      <c r="F3" s="1080" t="s">
        <v>862</v>
      </c>
      <c r="G3" s="1080" t="s">
        <v>863</v>
      </c>
      <c r="H3" s="1372"/>
      <c r="I3" s="1372"/>
      <c r="J3" s="1372"/>
      <c r="K3" s="1372"/>
      <c r="L3" s="1381"/>
      <c r="M3" s="1374"/>
    </row>
    <row r="4" spans="1:13" ht="14.1" customHeight="1" thickTop="1">
      <c r="A4" s="540" t="s">
        <v>687</v>
      </c>
      <c r="B4" s="1087">
        <v>766</v>
      </c>
      <c r="C4" s="1114">
        <v>3052</v>
      </c>
      <c r="D4" s="1123">
        <v>346</v>
      </c>
      <c r="E4" s="1132">
        <v>712</v>
      </c>
      <c r="F4" s="1087">
        <v>210</v>
      </c>
      <c r="G4" s="1087">
        <v>20</v>
      </c>
      <c r="H4" s="1123">
        <v>114</v>
      </c>
      <c r="I4" s="1130">
        <v>45</v>
      </c>
      <c r="J4" s="1087">
        <v>28</v>
      </c>
      <c r="K4" s="1113">
        <v>14</v>
      </c>
      <c r="L4" s="1087">
        <v>248</v>
      </c>
      <c r="M4" s="1126">
        <v>5555</v>
      </c>
    </row>
    <row r="5" spans="1:13" ht="14.1" customHeight="1">
      <c r="A5" s="541" t="s">
        <v>688</v>
      </c>
      <c r="B5" s="1089">
        <v>0</v>
      </c>
      <c r="C5" s="1097">
        <v>273</v>
      </c>
      <c r="D5" s="1107">
        <v>0</v>
      </c>
      <c r="E5" s="1133">
        <v>1172</v>
      </c>
      <c r="F5" s="1089">
        <v>442</v>
      </c>
      <c r="G5" s="1089">
        <v>22</v>
      </c>
      <c r="H5" s="1124">
        <v>60</v>
      </c>
      <c r="I5" s="1121">
        <v>2147</v>
      </c>
      <c r="J5" s="1089">
        <v>348</v>
      </c>
      <c r="K5" s="1115">
        <v>0</v>
      </c>
      <c r="L5" s="1089">
        <v>0</v>
      </c>
      <c r="M5" s="1127">
        <v>4464</v>
      </c>
    </row>
    <row r="6" spans="1:13" ht="14.1" customHeight="1">
      <c r="A6" s="541" t="s">
        <v>164</v>
      </c>
      <c r="B6" s="1121">
        <v>1313</v>
      </c>
      <c r="C6" s="1117">
        <v>5135</v>
      </c>
      <c r="D6" s="1124">
        <v>190</v>
      </c>
      <c r="E6" s="1133">
        <v>650</v>
      </c>
      <c r="F6" s="1121">
        <v>374</v>
      </c>
      <c r="G6" s="1121">
        <v>126</v>
      </c>
      <c r="H6" s="1124">
        <v>160</v>
      </c>
      <c r="I6" s="1121">
        <v>325</v>
      </c>
      <c r="J6" s="1121">
        <v>0</v>
      </c>
      <c r="K6" s="1116">
        <v>75</v>
      </c>
      <c r="L6" s="1121">
        <v>148</v>
      </c>
      <c r="M6" s="1127">
        <v>8496</v>
      </c>
    </row>
    <row r="7" spans="1:13" ht="14.1" customHeight="1">
      <c r="A7" s="542" t="s">
        <v>689</v>
      </c>
      <c r="B7" s="1089">
        <v>0</v>
      </c>
      <c r="C7" s="1097">
        <v>142</v>
      </c>
      <c r="D7" s="1107">
        <v>19</v>
      </c>
      <c r="E7" s="1133">
        <v>2343</v>
      </c>
      <c r="F7" s="1089">
        <v>334</v>
      </c>
      <c r="G7" s="1089">
        <v>0</v>
      </c>
      <c r="H7" s="1124">
        <v>157</v>
      </c>
      <c r="I7" s="1121">
        <v>1712</v>
      </c>
      <c r="J7" s="1089">
        <v>817</v>
      </c>
      <c r="K7" s="1115">
        <v>3</v>
      </c>
      <c r="L7" s="1089">
        <v>31</v>
      </c>
      <c r="M7" s="1127">
        <v>5558</v>
      </c>
    </row>
    <row r="8" spans="1:13" ht="14.1" customHeight="1">
      <c r="A8" s="542" t="s">
        <v>363</v>
      </c>
      <c r="B8" s="1089">
        <v>0</v>
      </c>
      <c r="C8" s="1097">
        <v>219</v>
      </c>
      <c r="D8" s="1107">
        <v>27</v>
      </c>
      <c r="E8" s="1133">
        <v>3061</v>
      </c>
      <c r="F8" s="1089">
        <v>440</v>
      </c>
      <c r="G8" s="1089">
        <v>4</v>
      </c>
      <c r="H8" s="1124">
        <v>197</v>
      </c>
      <c r="I8" s="1121">
        <v>292</v>
      </c>
      <c r="J8" s="1089">
        <v>33</v>
      </c>
      <c r="K8" s="1115">
        <v>7</v>
      </c>
      <c r="L8" s="1089">
        <v>60</v>
      </c>
      <c r="M8" s="1127">
        <v>4340</v>
      </c>
    </row>
    <row r="9" spans="1:13" ht="14.1" customHeight="1">
      <c r="A9" s="542" t="s">
        <v>167</v>
      </c>
      <c r="B9" s="1089">
        <v>396</v>
      </c>
      <c r="C9" s="1117">
        <v>1898</v>
      </c>
      <c r="D9" s="1124">
        <v>276</v>
      </c>
      <c r="E9" s="1133">
        <v>1515</v>
      </c>
      <c r="F9" s="1089">
        <v>250</v>
      </c>
      <c r="G9" s="1089">
        <v>0</v>
      </c>
      <c r="H9" s="1124">
        <v>504</v>
      </c>
      <c r="I9" s="1121">
        <v>1015</v>
      </c>
      <c r="J9" s="1089">
        <v>393</v>
      </c>
      <c r="K9" s="1115">
        <v>103</v>
      </c>
      <c r="L9" s="1089">
        <v>714</v>
      </c>
      <c r="M9" s="1127">
        <v>7064</v>
      </c>
    </row>
    <row r="10" spans="1:13" ht="14.1" customHeight="1">
      <c r="A10" s="542" t="s">
        <v>168</v>
      </c>
      <c r="B10" s="1089">
        <v>628</v>
      </c>
      <c r="C10" s="1117">
        <v>3769</v>
      </c>
      <c r="D10" s="1124">
        <v>357</v>
      </c>
      <c r="E10" s="1133">
        <v>999</v>
      </c>
      <c r="F10" s="1089">
        <v>162</v>
      </c>
      <c r="G10" s="1089">
        <v>198</v>
      </c>
      <c r="H10" s="1124">
        <v>40</v>
      </c>
      <c r="I10" s="1121">
        <v>1245</v>
      </c>
      <c r="J10" s="1089">
        <v>14</v>
      </c>
      <c r="K10" s="1115">
        <v>0</v>
      </c>
      <c r="L10" s="1089">
        <v>17</v>
      </c>
      <c r="M10" s="1127">
        <v>7429</v>
      </c>
    </row>
    <row r="11" spans="1:13" ht="14.1" customHeight="1">
      <c r="A11" s="541" t="s">
        <v>691</v>
      </c>
      <c r="B11" s="1089">
        <v>0</v>
      </c>
      <c r="C11" s="1097">
        <v>381</v>
      </c>
      <c r="D11" s="1107">
        <v>4</v>
      </c>
      <c r="E11" s="1133">
        <v>1944</v>
      </c>
      <c r="F11" s="1089">
        <v>197</v>
      </c>
      <c r="G11" s="1089">
        <v>227</v>
      </c>
      <c r="H11" s="1124">
        <v>41</v>
      </c>
      <c r="I11" s="1121">
        <v>1943</v>
      </c>
      <c r="J11" s="1089">
        <v>420</v>
      </c>
      <c r="K11" s="1115">
        <v>0</v>
      </c>
      <c r="L11" s="1089">
        <v>4</v>
      </c>
      <c r="M11" s="1127">
        <v>5161</v>
      </c>
    </row>
    <row r="12" spans="1:13" ht="14.1" customHeight="1">
      <c r="A12" s="542" t="s">
        <v>169</v>
      </c>
      <c r="B12" s="1089">
        <v>0</v>
      </c>
      <c r="C12" s="1117">
        <v>3399</v>
      </c>
      <c r="D12" s="1124">
        <v>643</v>
      </c>
      <c r="E12" s="1133">
        <v>3034</v>
      </c>
      <c r="F12" s="1089">
        <v>654</v>
      </c>
      <c r="G12" s="1089">
        <v>12</v>
      </c>
      <c r="H12" s="1124">
        <v>457</v>
      </c>
      <c r="I12" s="1121">
        <v>2314</v>
      </c>
      <c r="J12" s="1089">
        <v>8</v>
      </c>
      <c r="K12" s="1115">
        <v>30</v>
      </c>
      <c r="L12" s="1089">
        <v>191</v>
      </c>
      <c r="M12" s="1127">
        <v>10742</v>
      </c>
    </row>
    <row r="13" spans="1:13" ht="14.1" customHeight="1">
      <c r="A13" s="542" t="s">
        <v>170</v>
      </c>
      <c r="B13" s="1089">
        <v>0</v>
      </c>
      <c r="C13" s="1117">
        <v>1332</v>
      </c>
      <c r="D13" s="1124">
        <v>172</v>
      </c>
      <c r="E13" s="1133">
        <v>1094</v>
      </c>
      <c r="F13" s="1089">
        <v>89</v>
      </c>
      <c r="G13" s="1089">
        <v>22</v>
      </c>
      <c r="H13" s="1124">
        <v>57</v>
      </c>
      <c r="I13" s="1121">
        <v>442</v>
      </c>
      <c r="J13" s="1089">
        <v>38</v>
      </c>
      <c r="K13" s="1115">
        <v>5</v>
      </c>
      <c r="L13" s="1089">
        <v>6</v>
      </c>
      <c r="M13" s="1127">
        <v>3257</v>
      </c>
    </row>
    <row r="14" spans="1:13" ht="14.1" customHeight="1">
      <c r="A14" s="542" t="s">
        <v>171</v>
      </c>
      <c r="B14" s="1121">
        <v>1770</v>
      </c>
      <c r="C14" s="1117">
        <v>2898</v>
      </c>
      <c r="D14" s="1124">
        <v>295</v>
      </c>
      <c r="E14" s="1133">
        <v>396</v>
      </c>
      <c r="F14" s="1121">
        <v>70</v>
      </c>
      <c r="G14" s="1121">
        <v>71</v>
      </c>
      <c r="H14" s="1124">
        <v>96</v>
      </c>
      <c r="I14" s="1121">
        <v>51</v>
      </c>
      <c r="J14" s="1121">
        <v>60</v>
      </c>
      <c r="K14" s="1116">
        <v>39</v>
      </c>
      <c r="L14" s="1121">
        <v>102</v>
      </c>
      <c r="M14" s="1127">
        <v>6019</v>
      </c>
    </row>
    <row r="15" spans="1:13" ht="14.1" customHeight="1">
      <c r="A15" s="542" t="s">
        <v>692</v>
      </c>
      <c r="B15" s="1089">
        <v>0</v>
      </c>
      <c r="C15" s="1097">
        <v>175</v>
      </c>
      <c r="D15" s="1107">
        <v>0</v>
      </c>
      <c r="E15" s="1133">
        <v>1427</v>
      </c>
      <c r="F15" s="1089">
        <v>105</v>
      </c>
      <c r="G15" s="1089">
        <v>19</v>
      </c>
      <c r="H15" s="1124">
        <v>59</v>
      </c>
      <c r="I15" s="1121">
        <v>249</v>
      </c>
      <c r="J15" s="1089">
        <v>472</v>
      </c>
      <c r="K15" s="1115">
        <v>0</v>
      </c>
      <c r="L15" s="1089">
        <v>0</v>
      </c>
      <c r="M15" s="1127">
        <v>2506</v>
      </c>
    </row>
    <row r="16" spans="1:13" ht="14.1" customHeight="1">
      <c r="A16" s="542" t="s">
        <v>172</v>
      </c>
      <c r="B16" s="1089">
        <v>0</v>
      </c>
      <c r="C16" s="1117">
        <v>1999</v>
      </c>
      <c r="D16" s="1124">
        <v>120</v>
      </c>
      <c r="E16" s="1133">
        <v>477</v>
      </c>
      <c r="F16" s="1089">
        <v>23</v>
      </c>
      <c r="G16" s="1089">
        <v>4</v>
      </c>
      <c r="H16" s="1124">
        <v>32</v>
      </c>
      <c r="I16" s="1121">
        <v>0</v>
      </c>
      <c r="J16" s="1089">
        <v>102</v>
      </c>
      <c r="K16" s="1115">
        <v>0</v>
      </c>
      <c r="L16" s="1089">
        <v>59</v>
      </c>
      <c r="M16" s="1127">
        <v>2816</v>
      </c>
    </row>
    <row r="17" spans="1:13" ht="14.1" customHeight="1">
      <c r="A17" s="542" t="s">
        <v>173</v>
      </c>
      <c r="B17" s="1089">
        <v>0</v>
      </c>
      <c r="C17" s="1097">
        <v>297</v>
      </c>
      <c r="D17" s="1107">
        <v>2</v>
      </c>
      <c r="E17" s="1133">
        <v>2355</v>
      </c>
      <c r="F17" s="1089">
        <v>264</v>
      </c>
      <c r="G17" s="1089">
        <v>0</v>
      </c>
      <c r="H17" s="1124">
        <v>119</v>
      </c>
      <c r="I17" s="1121">
        <v>1079</v>
      </c>
      <c r="J17" s="1089">
        <v>341</v>
      </c>
      <c r="K17" s="1115">
        <v>0</v>
      </c>
      <c r="L17" s="1089">
        <v>0</v>
      </c>
      <c r="M17" s="1127">
        <v>4457</v>
      </c>
    </row>
    <row r="18" spans="1:13" ht="14.1" customHeight="1">
      <c r="A18" s="542" t="s">
        <v>693</v>
      </c>
      <c r="B18" s="1089">
        <v>0</v>
      </c>
      <c r="C18" s="1097">
        <v>663</v>
      </c>
      <c r="D18" s="1107">
        <v>15</v>
      </c>
      <c r="E18" s="1133">
        <v>833</v>
      </c>
      <c r="F18" s="1089">
        <v>44</v>
      </c>
      <c r="G18" s="1089">
        <v>4</v>
      </c>
      <c r="H18" s="1124">
        <v>9</v>
      </c>
      <c r="I18" s="1121">
        <v>3</v>
      </c>
      <c r="J18" s="1089">
        <v>728</v>
      </c>
      <c r="K18" s="1115">
        <v>0</v>
      </c>
      <c r="L18" s="1089">
        <v>2</v>
      </c>
      <c r="M18" s="1127">
        <v>2337</v>
      </c>
    </row>
    <row r="19" spans="1:13" ht="14.1" customHeight="1">
      <c r="A19" s="542" t="s">
        <v>174</v>
      </c>
      <c r="B19" s="1089">
        <v>0</v>
      </c>
      <c r="C19" s="1097">
        <v>96</v>
      </c>
      <c r="D19" s="1107">
        <v>3</v>
      </c>
      <c r="E19" s="1133">
        <v>879</v>
      </c>
      <c r="F19" s="1089">
        <v>188</v>
      </c>
      <c r="G19" s="1089">
        <v>14</v>
      </c>
      <c r="H19" s="1124">
        <v>39</v>
      </c>
      <c r="I19" s="1121">
        <v>864</v>
      </c>
      <c r="J19" s="1089">
        <v>163</v>
      </c>
      <c r="K19" s="1115">
        <v>3</v>
      </c>
      <c r="L19" s="1089">
        <v>0</v>
      </c>
      <c r="M19" s="1127">
        <v>2249</v>
      </c>
    </row>
    <row r="20" spans="1:13" ht="14.1" customHeight="1">
      <c r="A20" s="542" t="s">
        <v>175</v>
      </c>
      <c r="B20" s="1089">
        <v>0</v>
      </c>
      <c r="C20" s="1097">
        <v>74</v>
      </c>
      <c r="D20" s="1107">
        <v>15</v>
      </c>
      <c r="E20" s="1133">
        <v>5734</v>
      </c>
      <c r="F20" s="1089">
        <v>833</v>
      </c>
      <c r="G20" s="1089">
        <v>408</v>
      </c>
      <c r="H20" s="1124">
        <v>0</v>
      </c>
      <c r="I20" s="1121">
        <v>0</v>
      </c>
      <c r="J20" s="1089">
        <v>55</v>
      </c>
      <c r="K20" s="1115">
        <v>6</v>
      </c>
      <c r="L20" s="1089">
        <v>1</v>
      </c>
      <c r="M20" s="1127">
        <v>6718</v>
      </c>
    </row>
    <row r="21" spans="1:13" ht="14.1" customHeight="1">
      <c r="A21" s="542" t="s">
        <v>176</v>
      </c>
      <c r="B21" s="1089">
        <v>0</v>
      </c>
      <c r="C21" s="1097">
        <v>0</v>
      </c>
      <c r="D21" s="1107">
        <v>3</v>
      </c>
      <c r="E21" s="1133">
        <v>826</v>
      </c>
      <c r="F21" s="1089">
        <v>158</v>
      </c>
      <c r="G21" s="1089">
        <v>8</v>
      </c>
      <c r="H21" s="1124">
        <v>138</v>
      </c>
      <c r="I21" s="1121">
        <v>2937</v>
      </c>
      <c r="J21" s="1089">
        <v>209</v>
      </c>
      <c r="K21" s="1115">
        <v>0</v>
      </c>
      <c r="L21" s="1089">
        <v>0</v>
      </c>
      <c r="M21" s="1127">
        <v>4279</v>
      </c>
    </row>
    <row r="22" spans="1:13" ht="14.1" customHeight="1" thickBot="1">
      <c r="A22" s="543" t="s">
        <v>177</v>
      </c>
      <c r="B22" s="1092">
        <v>0</v>
      </c>
      <c r="C22" s="1119">
        <v>3746</v>
      </c>
      <c r="D22" s="1125">
        <v>654</v>
      </c>
      <c r="E22" s="1134">
        <v>440</v>
      </c>
      <c r="F22" s="1092">
        <v>241</v>
      </c>
      <c r="G22" s="1092">
        <v>18</v>
      </c>
      <c r="H22" s="1125">
        <v>110</v>
      </c>
      <c r="I22" s="1131">
        <v>0</v>
      </c>
      <c r="J22" s="1092">
        <v>53</v>
      </c>
      <c r="K22" s="1118">
        <v>4</v>
      </c>
      <c r="L22" s="1092">
        <v>35</v>
      </c>
      <c r="M22" s="1128">
        <v>5301</v>
      </c>
    </row>
    <row r="23" spans="1:13" ht="20.100000000000001" customHeight="1" thickTop="1" thickBot="1">
      <c r="A23" s="537" t="s">
        <v>5</v>
      </c>
      <c r="B23" s="1122">
        <v>4873</v>
      </c>
      <c r="C23" s="1099">
        <v>27549</v>
      </c>
      <c r="D23" s="1112">
        <v>3021</v>
      </c>
      <c r="E23" s="1135">
        <v>29414</v>
      </c>
      <c r="F23" s="1122">
        <v>5055</v>
      </c>
      <c r="G23" s="1122">
        <v>1173</v>
      </c>
      <c r="H23" s="1112">
        <v>2357</v>
      </c>
      <c r="I23" s="1122">
        <v>16663</v>
      </c>
      <c r="J23" s="1122">
        <v>4180</v>
      </c>
      <c r="K23" s="1120">
        <v>289</v>
      </c>
      <c r="L23" s="1122">
        <v>1559</v>
      </c>
      <c r="M23" s="1129">
        <v>98748</v>
      </c>
    </row>
    <row r="24" spans="1:13" ht="13.5" thickTop="1"/>
  </sheetData>
  <mergeCells count="12">
    <mergeCell ref="I2:I3"/>
    <mergeCell ref="J2:J3"/>
    <mergeCell ref="K2:K3"/>
    <mergeCell ref="L2:L3"/>
    <mergeCell ref="M2:M3"/>
    <mergeCell ref="E2:G2"/>
    <mergeCell ref="H2:H3"/>
    <mergeCell ref="A1:D1"/>
    <mergeCell ref="A2:A3"/>
    <mergeCell ref="B2:B3"/>
    <mergeCell ref="C2:C3"/>
    <mergeCell ref="D2:D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J30" sqref="J30"/>
    </sheetView>
  </sheetViews>
  <sheetFormatPr defaultRowHeight="12.75"/>
  <cols>
    <col min="1" max="1" width="21.140625" customWidth="1"/>
    <col min="2" max="5" width="18.7109375" customWidth="1"/>
  </cols>
  <sheetData>
    <row r="1" spans="1:5" ht="39.950000000000003" customHeight="1" thickBot="1">
      <c r="A1" s="1276" t="s">
        <v>701</v>
      </c>
      <c r="B1" s="1276"/>
      <c r="C1" s="1276"/>
      <c r="D1" s="1276"/>
      <c r="E1" s="1276"/>
    </row>
    <row r="2" spans="1:5" ht="20.100000000000001" customHeight="1" thickTop="1">
      <c r="A2" s="1382" t="s">
        <v>697</v>
      </c>
      <c r="B2" s="1384" t="s">
        <v>9</v>
      </c>
      <c r="C2" s="1385"/>
      <c r="D2" s="1385"/>
      <c r="E2" s="1386"/>
    </row>
    <row r="3" spans="1:5" ht="20.100000000000001" customHeight="1" thickBot="1">
      <c r="A3" s="1383"/>
      <c r="B3" s="536">
        <v>2008</v>
      </c>
      <c r="C3" s="535">
        <v>2009</v>
      </c>
      <c r="D3" s="535">
        <v>2010</v>
      </c>
      <c r="E3" s="552">
        <v>2011</v>
      </c>
    </row>
    <row r="4" spans="1:5" ht="20.100000000000001" customHeight="1" thickTop="1">
      <c r="A4" s="551" t="s">
        <v>698</v>
      </c>
      <c r="B4" s="545">
        <v>20952</v>
      </c>
      <c r="C4" s="544">
        <v>22141</v>
      </c>
      <c r="D4" s="544">
        <v>26377</v>
      </c>
      <c r="E4" s="539">
        <v>26897</v>
      </c>
    </row>
    <row r="5" spans="1:5" ht="20.100000000000001" customHeight="1">
      <c r="A5" s="542" t="s">
        <v>699</v>
      </c>
      <c r="B5" s="546">
        <v>63214</v>
      </c>
      <c r="C5" s="532">
        <v>71414</v>
      </c>
      <c r="D5" s="532">
        <v>86105</v>
      </c>
      <c r="E5" s="533">
        <v>83785</v>
      </c>
    </row>
    <row r="6" spans="1:5" ht="20.100000000000001" customHeight="1" thickBot="1">
      <c r="A6" s="550" t="s">
        <v>700</v>
      </c>
      <c r="B6" s="549">
        <v>65452</v>
      </c>
      <c r="C6" s="547">
        <v>72678</v>
      </c>
      <c r="D6" s="547">
        <v>80003</v>
      </c>
      <c r="E6" s="548">
        <v>82085</v>
      </c>
    </row>
    <row r="7" spans="1:5" ht="13.5" thickTop="1"/>
  </sheetData>
  <mergeCells count="3">
    <mergeCell ref="A2:A3"/>
    <mergeCell ref="B2:E2"/>
    <mergeCell ref="A1:E1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árok26">
    <pageSetUpPr fitToPage="1"/>
  </sheetPr>
  <dimension ref="A1:G29"/>
  <sheetViews>
    <sheetView workbookViewId="0">
      <selection activeCell="J30" sqref="J30"/>
    </sheetView>
  </sheetViews>
  <sheetFormatPr defaultRowHeight="12.75"/>
  <cols>
    <col min="1" max="1" width="30.7109375" customWidth="1"/>
    <col min="2" max="6" width="16.7109375" customWidth="1"/>
  </cols>
  <sheetData>
    <row r="1" spans="1:7">
      <c r="A1" s="898" t="s">
        <v>838</v>
      </c>
      <c r="B1" s="58"/>
      <c r="C1" s="58"/>
      <c r="D1" s="58"/>
      <c r="E1" s="58"/>
      <c r="F1" s="58"/>
    </row>
    <row r="2" spans="1:7">
      <c r="A2" s="1237" t="s">
        <v>200</v>
      </c>
      <c r="B2" s="1237"/>
      <c r="C2" s="1237"/>
      <c r="D2" s="1237"/>
      <c r="E2" s="1237"/>
      <c r="F2" s="1237"/>
    </row>
    <row r="3" spans="1:7">
      <c r="A3" s="1168" t="s">
        <v>844</v>
      </c>
      <c r="B3" s="1168"/>
      <c r="C3" s="1168"/>
      <c r="D3" s="1168"/>
      <c r="E3" s="1168"/>
      <c r="F3" s="1168"/>
    </row>
    <row r="4" spans="1:7" ht="13.5" thickBot="1">
      <c r="A4" s="51"/>
      <c r="B4" s="62"/>
      <c r="C4" s="62"/>
      <c r="D4" s="62"/>
      <c r="E4" s="62"/>
      <c r="F4" s="62"/>
    </row>
    <row r="5" spans="1:7" ht="18" customHeight="1" thickTop="1">
      <c r="A5" s="1218" t="s">
        <v>201</v>
      </c>
      <c r="B5" s="1043" t="s">
        <v>181</v>
      </c>
      <c r="C5" s="1042" t="s">
        <v>182</v>
      </c>
      <c r="D5" s="1391" t="s">
        <v>199</v>
      </c>
      <c r="E5" s="1391"/>
      <c r="F5" s="1392"/>
      <c r="G5" s="9"/>
    </row>
    <row r="6" spans="1:7" ht="18" customHeight="1">
      <c r="A6" s="1390"/>
      <c r="B6" s="1192" t="s">
        <v>499</v>
      </c>
      <c r="C6" s="1388" t="s">
        <v>499</v>
      </c>
      <c r="D6" s="1172" t="s">
        <v>500</v>
      </c>
      <c r="E6" s="1388" t="s">
        <v>499</v>
      </c>
      <c r="F6" s="1292" t="s">
        <v>501</v>
      </c>
      <c r="G6" s="9"/>
    </row>
    <row r="7" spans="1:7" ht="18" customHeight="1">
      <c r="A7" s="1390"/>
      <c r="B7" s="1192"/>
      <c r="C7" s="1388"/>
      <c r="D7" s="1387"/>
      <c r="E7" s="1388"/>
      <c r="F7" s="1292"/>
      <c r="G7" s="9"/>
    </row>
    <row r="8" spans="1:7" ht="18" customHeight="1" thickBot="1">
      <c r="A8" s="1219"/>
      <c r="B8" s="1194"/>
      <c r="C8" s="1389"/>
      <c r="D8" s="1173"/>
      <c r="E8" s="1389"/>
      <c r="F8" s="1296"/>
      <c r="G8" s="9"/>
    </row>
    <row r="9" spans="1:7" ht="15.75" thickTop="1">
      <c r="A9" s="142" t="s">
        <v>202</v>
      </c>
      <c r="B9" s="172">
        <v>114608</v>
      </c>
      <c r="C9" s="1044">
        <v>110191</v>
      </c>
      <c r="D9" s="137">
        <v>72263</v>
      </c>
      <c r="E9" s="172">
        <v>135989</v>
      </c>
      <c r="F9" s="132">
        <v>188.19</v>
      </c>
      <c r="G9" s="9"/>
    </row>
    <row r="10" spans="1:7" ht="15">
      <c r="A10" s="1041" t="s">
        <v>203</v>
      </c>
      <c r="B10" s="148">
        <v>954913</v>
      </c>
      <c r="C10" s="1045">
        <v>973726</v>
      </c>
      <c r="D10" s="63">
        <v>840160</v>
      </c>
      <c r="E10" s="148">
        <v>947129</v>
      </c>
      <c r="F10" s="131">
        <v>112.73</v>
      </c>
      <c r="G10" s="9"/>
    </row>
    <row r="11" spans="1:7" ht="15">
      <c r="A11" s="1041" t="s">
        <v>204</v>
      </c>
      <c r="B11" s="148">
        <v>597018</v>
      </c>
      <c r="C11" s="1045">
        <v>596192</v>
      </c>
      <c r="D11" s="63">
        <v>342778</v>
      </c>
      <c r="E11" s="148">
        <v>506764</v>
      </c>
      <c r="F11" s="131">
        <v>147.84</v>
      </c>
      <c r="G11" s="9"/>
    </row>
    <row r="12" spans="1:7" ht="15">
      <c r="A12" s="1041" t="s">
        <v>205</v>
      </c>
      <c r="B12" s="148">
        <v>848598</v>
      </c>
      <c r="C12" s="1045">
        <v>966688</v>
      </c>
      <c r="D12" s="63">
        <v>755563</v>
      </c>
      <c r="E12" s="148">
        <v>1020099</v>
      </c>
      <c r="F12" s="131">
        <v>135.01</v>
      </c>
      <c r="G12" s="9"/>
    </row>
    <row r="13" spans="1:7" ht="15">
      <c r="A13" s="1041" t="s">
        <v>206</v>
      </c>
      <c r="B13" s="148">
        <v>1300525</v>
      </c>
      <c r="C13" s="1045">
        <v>1468722</v>
      </c>
      <c r="D13" s="63">
        <v>1319964</v>
      </c>
      <c r="E13" s="148">
        <v>1556570</v>
      </c>
      <c r="F13" s="131">
        <v>117.93</v>
      </c>
      <c r="G13" s="9"/>
    </row>
    <row r="14" spans="1:7" ht="15">
      <c r="A14" s="1041" t="s">
        <v>207</v>
      </c>
      <c r="B14" s="148">
        <v>479243</v>
      </c>
      <c r="C14" s="1045">
        <v>441028</v>
      </c>
      <c r="D14" s="63">
        <v>431708</v>
      </c>
      <c r="E14" s="148">
        <v>555275</v>
      </c>
      <c r="F14" s="131">
        <v>128.62</v>
      </c>
      <c r="G14" s="9"/>
    </row>
    <row r="15" spans="1:7" ht="15">
      <c r="A15" s="1041" t="s">
        <v>208</v>
      </c>
      <c r="B15" s="148">
        <v>316889</v>
      </c>
      <c r="C15" s="1045">
        <v>211001</v>
      </c>
      <c r="D15" s="63">
        <v>171056</v>
      </c>
      <c r="E15" s="148">
        <v>235655</v>
      </c>
      <c r="F15" s="131">
        <v>137.76</v>
      </c>
      <c r="G15" s="9"/>
    </row>
    <row r="16" spans="1:7" ht="15">
      <c r="A16" s="1041" t="s">
        <v>209</v>
      </c>
      <c r="B16" s="148">
        <v>648544</v>
      </c>
      <c r="C16" s="1045">
        <v>880961</v>
      </c>
      <c r="D16" s="63">
        <v>560351</v>
      </c>
      <c r="E16" s="148">
        <v>729649</v>
      </c>
      <c r="F16" s="131">
        <v>130.21</v>
      </c>
      <c r="G16" s="9"/>
    </row>
    <row r="17" spans="1:7" ht="15">
      <c r="A17" s="1041" t="s">
        <v>210</v>
      </c>
      <c r="B17" s="148">
        <v>1507061</v>
      </c>
      <c r="C17" s="1045">
        <v>1658379</v>
      </c>
      <c r="D17" s="63">
        <v>1550640</v>
      </c>
      <c r="E17" s="148">
        <v>1816356</v>
      </c>
      <c r="F17" s="131">
        <v>117.14</v>
      </c>
      <c r="G17" s="9"/>
    </row>
    <row r="18" spans="1:7" ht="15">
      <c r="A18" s="1041" t="s">
        <v>211</v>
      </c>
      <c r="B18" s="148">
        <v>62238</v>
      </c>
      <c r="C18" s="1045">
        <v>116662</v>
      </c>
      <c r="D18" s="63">
        <v>76484</v>
      </c>
      <c r="E18" s="148">
        <v>103391</v>
      </c>
      <c r="F18" s="131">
        <v>135.18</v>
      </c>
      <c r="G18" s="9"/>
    </row>
    <row r="19" spans="1:7" ht="15">
      <c r="A19" s="1041" t="s">
        <v>212</v>
      </c>
      <c r="B19" s="148">
        <v>109624</v>
      </c>
      <c r="C19" s="1045">
        <v>108484</v>
      </c>
      <c r="D19" s="63">
        <v>55453</v>
      </c>
      <c r="E19" s="148">
        <v>130371</v>
      </c>
      <c r="F19" s="131">
        <v>235.1</v>
      </c>
      <c r="G19" s="9"/>
    </row>
    <row r="20" spans="1:7" ht="15">
      <c r="A20" s="1041" t="s">
        <v>213</v>
      </c>
      <c r="B20" s="148">
        <v>448960</v>
      </c>
      <c r="C20" s="1045">
        <v>480432</v>
      </c>
      <c r="D20" s="63">
        <v>366728</v>
      </c>
      <c r="E20" s="148">
        <v>487455</v>
      </c>
      <c r="F20" s="131">
        <v>132.91999999999999</v>
      </c>
      <c r="G20" s="9"/>
    </row>
    <row r="21" spans="1:7" ht="15">
      <c r="A21" s="1041" t="s">
        <v>214</v>
      </c>
      <c r="B21" s="148">
        <v>583852</v>
      </c>
      <c r="C21" s="1045">
        <v>621286</v>
      </c>
      <c r="D21" s="63">
        <v>507488</v>
      </c>
      <c r="E21" s="148">
        <v>647065</v>
      </c>
      <c r="F21" s="131">
        <v>127.5</v>
      </c>
      <c r="G21" s="9"/>
    </row>
    <row r="22" spans="1:7" ht="15">
      <c r="A22" s="1041" t="s">
        <v>215</v>
      </c>
      <c r="B22" s="148">
        <v>233245</v>
      </c>
      <c r="C22" s="1045">
        <v>252479</v>
      </c>
      <c r="D22" s="63">
        <v>253137</v>
      </c>
      <c r="E22" s="148">
        <v>402876</v>
      </c>
      <c r="F22" s="131">
        <v>159.15</v>
      </c>
      <c r="G22" s="9"/>
    </row>
    <row r="23" spans="1:7" ht="15">
      <c r="A23" s="1041" t="s">
        <v>216</v>
      </c>
      <c r="B23" s="148">
        <v>566410</v>
      </c>
      <c r="C23" s="1045">
        <v>433217</v>
      </c>
      <c r="D23" s="63">
        <v>315373</v>
      </c>
      <c r="E23" s="148">
        <v>390236</v>
      </c>
      <c r="F23" s="131">
        <v>123.74</v>
      </c>
      <c r="G23" s="9"/>
    </row>
    <row r="24" spans="1:7" ht="15">
      <c r="A24" s="1041" t="s">
        <v>217</v>
      </c>
      <c r="B24" s="148">
        <v>1884661</v>
      </c>
      <c r="C24" s="1045">
        <v>2075700</v>
      </c>
      <c r="D24" s="63">
        <v>1646161</v>
      </c>
      <c r="E24" s="148">
        <v>2005743</v>
      </c>
      <c r="F24" s="131">
        <v>121.84</v>
      </c>
      <c r="G24" s="9"/>
    </row>
    <row r="25" spans="1:7" ht="15">
      <c r="A25" s="1041" t="s">
        <v>218</v>
      </c>
      <c r="B25" s="148">
        <v>1889002</v>
      </c>
      <c r="C25" s="1045">
        <v>1818895</v>
      </c>
      <c r="D25" s="63">
        <v>1493173</v>
      </c>
      <c r="E25" s="148">
        <v>1865792</v>
      </c>
      <c r="F25" s="131">
        <v>124.95</v>
      </c>
      <c r="G25" s="9"/>
    </row>
    <row r="26" spans="1:7" ht="15">
      <c r="A26" s="1041" t="s">
        <v>219</v>
      </c>
      <c r="B26" s="148">
        <v>50270</v>
      </c>
      <c r="C26" s="1045">
        <v>50298</v>
      </c>
      <c r="D26" s="63">
        <v>28300</v>
      </c>
      <c r="E26" s="148">
        <v>54960</v>
      </c>
      <c r="F26" s="131">
        <v>194.2</v>
      </c>
      <c r="G26" s="9"/>
    </row>
    <row r="27" spans="1:7" ht="15.75" thickBot="1">
      <c r="A27" s="144" t="s">
        <v>220</v>
      </c>
      <c r="B27" s="149">
        <v>370034</v>
      </c>
      <c r="C27" s="1046">
        <v>339022</v>
      </c>
      <c r="D27" s="138">
        <v>312379</v>
      </c>
      <c r="E27" s="149">
        <v>346697</v>
      </c>
      <c r="F27" s="139">
        <v>110.99</v>
      </c>
      <c r="G27" s="9"/>
    </row>
    <row r="28" spans="1:7" ht="21.95" customHeight="1" thickTop="1" thickBot="1">
      <c r="A28" s="121" t="s">
        <v>221</v>
      </c>
      <c r="B28" s="1144">
        <v>12965695</v>
      </c>
      <c r="C28" s="1049">
        <v>13603364</v>
      </c>
      <c r="D28" s="140">
        <v>11099159</v>
      </c>
      <c r="E28" s="1144">
        <v>13938072</v>
      </c>
      <c r="F28" s="141">
        <v>125.58</v>
      </c>
      <c r="G28" s="9"/>
    </row>
    <row r="29" spans="1:7" ht="13.5" thickTop="1"/>
  </sheetData>
  <mergeCells count="9">
    <mergeCell ref="B6:B8"/>
    <mergeCell ref="D6:D8"/>
    <mergeCell ref="E6:E8"/>
    <mergeCell ref="F6:F8"/>
    <mergeCell ref="A2:F2"/>
    <mergeCell ref="A3:F3"/>
    <mergeCell ref="C6:C8"/>
    <mergeCell ref="A5:A8"/>
    <mergeCell ref="D5:F5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árok27">
    <pageSetUpPr fitToPage="1"/>
  </sheetPr>
  <dimension ref="A1:F31"/>
  <sheetViews>
    <sheetView workbookViewId="0">
      <selection activeCell="J30" sqref="J30"/>
    </sheetView>
  </sheetViews>
  <sheetFormatPr defaultRowHeight="12.75"/>
  <cols>
    <col min="1" max="1" width="32.7109375" customWidth="1"/>
    <col min="2" max="6" width="16.7109375" customWidth="1"/>
    <col min="7" max="7" width="10.85546875" bestFit="1" customWidth="1"/>
  </cols>
  <sheetData>
    <row r="1" spans="1:6" ht="23.1" customHeight="1" thickBot="1">
      <c r="A1" s="1284" t="s">
        <v>235</v>
      </c>
      <c r="B1" s="1284"/>
      <c r="C1" s="1284"/>
      <c r="D1" s="1284"/>
      <c r="E1" s="1284"/>
      <c r="F1" s="1284"/>
    </row>
    <row r="2" spans="1:6" ht="15.95" customHeight="1" thickTop="1">
      <c r="A2" s="1169" t="s">
        <v>222</v>
      </c>
      <c r="B2" s="1224" t="s">
        <v>552</v>
      </c>
      <c r="C2" s="1393" t="s">
        <v>553</v>
      </c>
      <c r="D2" s="1393" t="s">
        <v>554</v>
      </c>
      <c r="E2" s="1393" t="s">
        <v>555</v>
      </c>
      <c r="F2" s="146" t="s">
        <v>556</v>
      </c>
    </row>
    <row r="3" spans="1:6" ht="25.5">
      <c r="A3" s="1170"/>
      <c r="B3" s="1228"/>
      <c r="C3" s="1387"/>
      <c r="D3" s="1387"/>
      <c r="E3" s="1387"/>
      <c r="F3" s="170" t="s">
        <v>558</v>
      </c>
    </row>
    <row r="4" spans="1:6" ht="13.5" thickBot="1">
      <c r="A4" s="1171"/>
      <c r="B4" s="1222"/>
      <c r="C4" s="1173"/>
      <c r="D4" s="1173"/>
      <c r="E4" s="1173"/>
      <c r="F4" s="176" t="s">
        <v>557</v>
      </c>
    </row>
    <row r="5" spans="1:6" ht="13.5" thickTop="1">
      <c r="A5" s="142" t="s">
        <v>224</v>
      </c>
      <c r="B5" s="172">
        <v>5603702</v>
      </c>
      <c r="C5" s="173">
        <v>5603700</v>
      </c>
      <c r="D5" s="966">
        <v>292</v>
      </c>
      <c r="E5" s="968">
        <v>19191</v>
      </c>
      <c r="F5" s="557">
        <v>52.58</v>
      </c>
    </row>
    <row r="6" spans="1:6">
      <c r="A6" s="143" t="s">
        <v>225</v>
      </c>
      <c r="B6" s="148">
        <v>7026845</v>
      </c>
      <c r="C6" s="66">
        <v>7026836</v>
      </c>
      <c r="D6" s="967">
        <v>754</v>
      </c>
      <c r="E6" s="969">
        <v>9319</v>
      </c>
      <c r="F6" s="558">
        <v>25.53</v>
      </c>
    </row>
    <row r="7" spans="1:6">
      <c r="A7" s="143" t="s">
        <v>204</v>
      </c>
      <c r="B7" s="148">
        <v>8475632</v>
      </c>
      <c r="C7" s="66">
        <v>8475623</v>
      </c>
      <c r="D7" s="967">
        <v>578</v>
      </c>
      <c r="E7" s="969">
        <v>14664</v>
      </c>
      <c r="F7" s="558">
        <v>40.17</v>
      </c>
    </row>
    <row r="8" spans="1:6">
      <c r="A8" s="143" t="s">
        <v>205</v>
      </c>
      <c r="B8" s="148">
        <v>5546367</v>
      </c>
      <c r="C8" s="66">
        <v>5546366</v>
      </c>
      <c r="D8" s="967">
        <v>620</v>
      </c>
      <c r="E8" s="969">
        <v>8946</v>
      </c>
      <c r="F8" s="558">
        <v>24.51</v>
      </c>
    </row>
    <row r="9" spans="1:6">
      <c r="A9" s="143" t="s">
        <v>206</v>
      </c>
      <c r="B9" s="148">
        <v>8882733</v>
      </c>
      <c r="C9" s="66">
        <v>8882733</v>
      </c>
      <c r="D9" s="969">
        <v>1462</v>
      </c>
      <c r="E9" s="969">
        <v>6076</v>
      </c>
      <c r="F9" s="558">
        <v>16.649999999999999</v>
      </c>
    </row>
    <row r="10" spans="1:6">
      <c r="A10" s="143" t="s">
        <v>702</v>
      </c>
      <c r="B10" s="148">
        <v>7468742</v>
      </c>
      <c r="C10" s="66">
        <v>7468742</v>
      </c>
      <c r="D10" s="967">
        <v>690</v>
      </c>
      <c r="E10" s="969">
        <v>10824</v>
      </c>
      <c r="F10" s="558">
        <v>29.66</v>
      </c>
    </row>
    <row r="11" spans="1:6">
      <c r="A11" s="143" t="s">
        <v>208</v>
      </c>
      <c r="B11" s="148">
        <v>7578512</v>
      </c>
      <c r="C11" s="66">
        <v>7578512</v>
      </c>
      <c r="D11" s="967">
        <v>728</v>
      </c>
      <c r="E11" s="969">
        <v>10410</v>
      </c>
      <c r="F11" s="558">
        <v>28.52</v>
      </c>
    </row>
    <row r="12" spans="1:6">
      <c r="A12" s="143" t="s">
        <v>209</v>
      </c>
      <c r="B12" s="148">
        <v>6726452</v>
      </c>
      <c r="C12" s="66">
        <v>6726452</v>
      </c>
      <c r="D12" s="967">
        <v>771</v>
      </c>
      <c r="E12" s="969">
        <v>8724</v>
      </c>
      <c r="F12" s="558">
        <v>23.9</v>
      </c>
    </row>
    <row r="13" spans="1:6">
      <c r="A13" s="143" t="s">
        <v>210</v>
      </c>
      <c r="B13" s="148">
        <v>14438202</v>
      </c>
      <c r="C13" s="66">
        <v>14438187</v>
      </c>
      <c r="D13" s="969">
        <v>1269</v>
      </c>
      <c r="E13" s="969">
        <v>11378</v>
      </c>
      <c r="F13" s="558">
        <v>31.17</v>
      </c>
    </row>
    <row r="14" spans="1:6">
      <c r="A14" s="143" t="s">
        <v>211</v>
      </c>
      <c r="B14" s="148">
        <v>2955927</v>
      </c>
      <c r="C14" s="66">
        <v>2955912</v>
      </c>
      <c r="D14" s="967">
        <v>124</v>
      </c>
      <c r="E14" s="969">
        <v>23838</v>
      </c>
      <c r="F14" s="558">
        <v>65.31</v>
      </c>
    </row>
    <row r="15" spans="1:6">
      <c r="A15" s="143" t="s">
        <v>212</v>
      </c>
      <c r="B15" s="148">
        <v>5831185</v>
      </c>
      <c r="C15" s="66">
        <v>5831184</v>
      </c>
      <c r="D15" s="967">
        <v>349</v>
      </c>
      <c r="E15" s="969">
        <v>16708</v>
      </c>
      <c r="F15" s="558">
        <v>45.78</v>
      </c>
    </row>
    <row r="16" spans="1:6">
      <c r="A16" s="143" t="s">
        <v>213</v>
      </c>
      <c r="B16" s="148">
        <v>3624487</v>
      </c>
      <c r="C16" s="66">
        <v>3624487</v>
      </c>
      <c r="D16" s="967">
        <v>315</v>
      </c>
      <c r="E16" s="969">
        <v>11506</v>
      </c>
      <c r="F16" s="558">
        <v>31.52</v>
      </c>
    </row>
    <row r="17" spans="1:6">
      <c r="A17" s="143" t="s">
        <v>214</v>
      </c>
      <c r="B17" s="148">
        <v>7821433</v>
      </c>
      <c r="C17" s="66">
        <v>7821433</v>
      </c>
      <c r="D17" s="967">
        <v>676</v>
      </c>
      <c r="E17" s="969">
        <v>11570</v>
      </c>
      <c r="F17" s="558">
        <v>31.7</v>
      </c>
    </row>
    <row r="18" spans="1:6">
      <c r="A18" s="143" t="s">
        <v>215</v>
      </c>
      <c r="B18" s="148">
        <v>5253433</v>
      </c>
      <c r="C18" s="66">
        <v>5253425</v>
      </c>
      <c r="D18" s="967">
        <v>370</v>
      </c>
      <c r="E18" s="969">
        <v>14198</v>
      </c>
      <c r="F18" s="558">
        <v>38.9</v>
      </c>
    </row>
    <row r="19" spans="1:6">
      <c r="A19" s="143" t="s">
        <v>216</v>
      </c>
      <c r="B19" s="148">
        <v>5034059</v>
      </c>
      <c r="C19" s="66">
        <v>5034059</v>
      </c>
      <c r="D19" s="967">
        <v>502</v>
      </c>
      <c r="E19" s="969">
        <v>10028</v>
      </c>
      <c r="F19" s="558">
        <v>27.47</v>
      </c>
    </row>
    <row r="20" spans="1:6">
      <c r="A20" s="143" t="s">
        <v>217</v>
      </c>
      <c r="B20" s="148">
        <v>7143547</v>
      </c>
      <c r="C20" s="66">
        <v>7143547</v>
      </c>
      <c r="D20" s="967">
        <v>232</v>
      </c>
      <c r="E20" s="969">
        <v>30791</v>
      </c>
      <c r="F20" s="558">
        <v>84.36</v>
      </c>
    </row>
    <row r="21" spans="1:6">
      <c r="A21" s="143" t="s">
        <v>218</v>
      </c>
      <c r="B21" s="148">
        <v>7875719</v>
      </c>
      <c r="C21" s="66">
        <v>7875719</v>
      </c>
      <c r="D21" s="967">
        <v>636</v>
      </c>
      <c r="E21" s="969">
        <v>12383</v>
      </c>
      <c r="F21" s="558">
        <v>33.93</v>
      </c>
    </row>
    <row r="22" spans="1:6">
      <c r="A22" s="143" t="s">
        <v>219</v>
      </c>
      <c r="B22" s="148">
        <v>4065862</v>
      </c>
      <c r="C22" s="66">
        <v>4065861</v>
      </c>
      <c r="D22" s="967">
        <v>243</v>
      </c>
      <c r="E22" s="969">
        <v>16732</v>
      </c>
      <c r="F22" s="558">
        <v>45.84</v>
      </c>
    </row>
    <row r="23" spans="1:6" ht="13.5" thickBot="1">
      <c r="A23" s="144" t="s">
        <v>220</v>
      </c>
      <c r="B23" s="149">
        <v>16564146</v>
      </c>
      <c r="C23" s="150">
        <v>16564145</v>
      </c>
      <c r="D23" s="981"/>
      <c r="E23" s="981">
        <v>0</v>
      </c>
      <c r="F23" s="556">
        <v>0</v>
      </c>
    </row>
    <row r="24" spans="1:6" ht="20.100000000000001" customHeight="1" thickTop="1" thickBot="1">
      <c r="A24" s="152" t="s">
        <v>226</v>
      </c>
      <c r="B24" s="153">
        <v>137916985</v>
      </c>
      <c r="C24" s="154">
        <v>137916923</v>
      </c>
      <c r="D24" s="982">
        <v>10611</v>
      </c>
      <c r="E24" s="983">
        <v>12997</v>
      </c>
      <c r="F24" s="155">
        <v>35.61</v>
      </c>
    </row>
    <row r="25" spans="1:6" ht="24" customHeight="1" thickTop="1" thickBot="1">
      <c r="A25" s="1286" t="s">
        <v>236</v>
      </c>
      <c r="B25" s="1286"/>
      <c r="C25" s="1286"/>
      <c r="D25" s="1286"/>
      <c r="E25" s="1286"/>
      <c r="F25" s="1286"/>
    </row>
    <row r="26" spans="1:6" ht="26.25" thickTop="1">
      <c r="A26" s="1218" t="s">
        <v>130</v>
      </c>
      <c r="B26" s="147" t="s">
        <v>227</v>
      </c>
      <c r="C26" s="145" t="s">
        <v>228</v>
      </c>
      <c r="D26" s="145" t="s">
        <v>229</v>
      </c>
      <c r="E26" s="145" t="s">
        <v>230</v>
      </c>
      <c r="F26" s="146" t="s">
        <v>229</v>
      </c>
    </row>
    <row r="27" spans="1:6" ht="20.100000000000001" customHeight="1" thickBot="1">
      <c r="A27" s="1219"/>
      <c r="B27" s="164" t="s">
        <v>223</v>
      </c>
      <c r="C27" s="165" t="s">
        <v>223</v>
      </c>
      <c r="D27" s="165" t="s">
        <v>223</v>
      </c>
      <c r="E27" s="165" t="s">
        <v>223</v>
      </c>
      <c r="F27" s="166" t="s">
        <v>231</v>
      </c>
    </row>
    <row r="28" spans="1:6" ht="13.5" thickTop="1">
      <c r="A28" s="161" t="s">
        <v>232</v>
      </c>
      <c r="B28" s="162">
        <v>137655681</v>
      </c>
      <c r="C28" s="163">
        <v>137916985</v>
      </c>
      <c r="D28" s="163">
        <v>137916923</v>
      </c>
      <c r="E28" s="167">
        <v>62</v>
      </c>
      <c r="F28" s="553">
        <v>100</v>
      </c>
    </row>
    <row r="29" spans="1:6" ht="13.5" thickBot="1">
      <c r="A29" s="160" t="s">
        <v>233</v>
      </c>
      <c r="B29" s="156">
        <v>237628</v>
      </c>
      <c r="C29" s="157">
        <v>465969</v>
      </c>
      <c r="D29" s="157">
        <v>465919</v>
      </c>
      <c r="E29" s="168">
        <v>50</v>
      </c>
      <c r="F29" s="554">
        <v>99.99</v>
      </c>
    </row>
    <row r="30" spans="1:6" ht="20.100000000000001" customHeight="1" thickTop="1" thickBot="1">
      <c r="A30" s="121" t="s">
        <v>234</v>
      </c>
      <c r="B30" s="158">
        <v>137893309</v>
      </c>
      <c r="C30" s="159">
        <v>138382954</v>
      </c>
      <c r="D30" s="159">
        <v>138382842</v>
      </c>
      <c r="E30" s="169">
        <v>112</v>
      </c>
      <c r="F30" s="555">
        <v>100</v>
      </c>
    </row>
    <row r="31" spans="1:6" ht="13.5" thickTop="1"/>
  </sheetData>
  <mergeCells count="8">
    <mergeCell ref="A25:F25"/>
    <mergeCell ref="A26:A27"/>
    <mergeCell ref="A1:F1"/>
    <mergeCell ref="A2:A4"/>
    <mergeCell ref="B2:B4"/>
    <mergeCell ref="C2:C4"/>
    <mergeCell ref="D2:D4"/>
    <mergeCell ref="E2:E4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árok28">
    <pageSetUpPr fitToPage="1"/>
  </sheetPr>
  <dimension ref="A1:G33"/>
  <sheetViews>
    <sheetView workbookViewId="0">
      <selection activeCell="J30" sqref="J30"/>
    </sheetView>
  </sheetViews>
  <sheetFormatPr defaultRowHeight="12.75"/>
  <cols>
    <col min="1" max="1" width="33" customWidth="1"/>
    <col min="2" max="2" width="35.7109375" customWidth="1"/>
    <col min="3" max="5" width="21.28515625" customWidth="1"/>
    <col min="6" max="6" width="19.85546875" customWidth="1"/>
  </cols>
  <sheetData>
    <row r="1" spans="1:5" ht="20.100000000000001" customHeight="1">
      <c r="A1" s="177" t="s">
        <v>839</v>
      </c>
      <c r="C1" s="33"/>
      <c r="D1" s="33"/>
      <c r="E1" s="33"/>
    </row>
    <row r="2" spans="1:5" ht="18" customHeight="1" thickBot="1">
      <c r="B2" s="1168" t="s">
        <v>261</v>
      </c>
      <c r="C2" s="1168"/>
      <c r="D2" s="1168"/>
      <c r="E2" s="1168"/>
    </row>
    <row r="3" spans="1:5" ht="53.25" customHeight="1" thickTop="1" thickBot="1">
      <c r="B3" s="121" t="s">
        <v>237</v>
      </c>
      <c r="C3" s="451" t="s">
        <v>703</v>
      </c>
      <c r="D3" s="327" t="s">
        <v>704</v>
      </c>
      <c r="E3" s="452" t="s">
        <v>705</v>
      </c>
    </row>
    <row r="4" spans="1:5" ht="12.95" customHeight="1" thickTop="1">
      <c r="B4" s="122" t="s">
        <v>238</v>
      </c>
      <c r="C4" s="984">
        <v>432</v>
      </c>
      <c r="D4" s="454">
        <v>293.10000000000002</v>
      </c>
      <c r="E4" s="559">
        <v>67.849999999999994</v>
      </c>
    </row>
    <row r="5" spans="1:5" ht="12.95" customHeight="1">
      <c r="B5" s="118" t="s">
        <v>239</v>
      </c>
      <c r="C5" s="985">
        <v>749</v>
      </c>
      <c r="D5" s="455">
        <v>727.8</v>
      </c>
      <c r="E5" s="560">
        <v>97.17</v>
      </c>
    </row>
    <row r="6" spans="1:5" ht="12.95" customHeight="1">
      <c r="B6" s="118" t="s">
        <v>240</v>
      </c>
      <c r="C6" s="985">
        <v>19</v>
      </c>
      <c r="D6" s="455">
        <v>17.600000000000001</v>
      </c>
      <c r="E6" s="560">
        <v>92.63</v>
      </c>
    </row>
    <row r="7" spans="1:5" ht="12.95" customHeight="1">
      <c r="B7" s="118" t="s">
        <v>204</v>
      </c>
      <c r="C7" s="985">
        <v>599</v>
      </c>
      <c r="D7" s="455">
        <v>546.6</v>
      </c>
      <c r="E7" s="560">
        <v>91.25</v>
      </c>
    </row>
    <row r="8" spans="1:5" ht="12.95" customHeight="1">
      <c r="B8" s="118" t="s">
        <v>241</v>
      </c>
      <c r="C8" s="985">
        <v>99</v>
      </c>
      <c r="D8" s="455">
        <v>38</v>
      </c>
      <c r="E8" s="560">
        <v>38.380000000000003</v>
      </c>
    </row>
    <row r="9" spans="1:5" ht="12.95" customHeight="1">
      <c r="B9" s="118" t="s">
        <v>242</v>
      </c>
      <c r="C9" s="985">
        <v>477</v>
      </c>
      <c r="D9" s="455">
        <v>616.70000000000005</v>
      </c>
      <c r="E9" s="560">
        <v>129.29</v>
      </c>
    </row>
    <row r="10" spans="1:5" ht="12.95" customHeight="1">
      <c r="B10" s="118" t="s">
        <v>243</v>
      </c>
      <c r="C10" s="986">
        <v>1212</v>
      </c>
      <c r="D10" s="562">
        <v>1419.7</v>
      </c>
      <c r="E10" s="560">
        <v>117.37</v>
      </c>
    </row>
    <row r="11" spans="1:5" ht="12.95" customHeight="1">
      <c r="B11" s="118" t="s">
        <v>244</v>
      </c>
      <c r="C11" s="985">
        <v>40</v>
      </c>
      <c r="D11" s="455">
        <v>39</v>
      </c>
      <c r="E11" s="560">
        <v>97.5</v>
      </c>
    </row>
    <row r="12" spans="1:5" ht="12.95" customHeight="1">
      <c r="B12" s="118" t="s">
        <v>245</v>
      </c>
      <c r="C12" s="985">
        <v>726</v>
      </c>
      <c r="D12" s="455">
        <v>689.8</v>
      </c>
      <c r="E12" s="560">
        <v>95.01</v>
      </c>
    </row>
    <row r="13" spans="1:5" ht="12.95" customHeight="1">
      <c r="B13" s="118" t="s">
        <v>246</v>
      </c>
      <c r="C13" s="985">
        <v>711</v>
      </c>
      <c r="D13" s="455">
        <v>734.3</v>
      </c>
      <c r="E13" s="560">
        <v>103.28</v>
      </c>
    </row>
    <row r="14" spans="1:5" ht="12.95" customHeight="1">
      <c r="B14" s="118" t="s">
        <v>247</v>
      </c>
      <c r="C14" s="985">
        <v>6</v>
      </c>
      <c r="D14" s="455">
        <v>1.1000000000000001</v>
      </c>
      <c r="E14" s="560">
        <v>18.329999999999998</v>
      </c>
    </row>
    <row r="15" spans="1:5" ht="12.95" customHeight="1">
      <c r="B15" s="118" t="s">
        <v>248</v>
      </c>
      <c r="C15" s="985">
        <v>660</v>
      </c>
      <c r="D15" s="455">
        <v>766.5</v>
      </c>
      <c r="E15" s="560">
        <v>116.14</v>
      </c>
    </row>
    <row r="16" spans="1:5" ht="12.95" customHeight="1">
      <c r="B16" s="118" t="s">
        <v>249</v>
      </c>
      <c r="C16" s="986">
        <v>1426</v>
      </c>
      <c r="D16" s="562">
        <v>1268.8</v>
      </c>
      <c r="E16" s="560">
        <v>88.98</v>
      </c>
    </row>
    <row r="17" spans="2:7" ht="12.95" customHeight="1">
      <c r="B17" s="118" t="s">
        <v>250</v>
      </c>
      <c r="C17" s="985">
        <v>110</v>
      </c>
      <c r="D17" s="455">
        <v>123.3</v>
      </c>
      <c r="E17" s="560">
        <v>112.09</v>
      </c>
    </row>
    <row r="18" spans="2:7" ht="12.95" customHeight="1">
      <c r="B18" s="118" t="s">
        <v>212</v>
      </c>
      <c r="C18" s="985">
        <v>376</v>
      </c>
      <c r="D18" s="455">
        <v>345.4</v>
      </c>
      <c r="E18" s="560">
        <v>91.86</v>
      </c>
    </row>
    <row r="19" spans="2:7" ht="12.95" customHeight="1">
      <c r="B19" s="118" t="s">
        <v>251</v>
      </c>
      <c r="C19" s="985">
        <v>295</v>
      </c>
      <c r="D19" s="455">
        <v>311.60000000000002</v>
      </c>
      <c r="E19" s="560">
        <v>105.63</v>
      </c>
    </row>
    <row r="20" spans="2:7" ht="12.95" customHeight="1">
      <c r="B20" s="118" t="s">
        <v>214</v>
      </c>
      <c r="C20" s="985">
        <v>196</v>
      </c>
      <c r="D20" s="455">
        <v>229.6</v>
      </c>
      <c r="E20" s="560">
        <v>117.14</v>
      </c>
    </row>
    <row r="21" spans="2:7" ht="12.95" customHeight="1">
      <c r="B21" s="118" t="s">
        <v>252</v>
      </c>
      <c r="C21" s="985">
        <v>315</v>
      </c>
      <c r="D21" s="455">
        <v>372.2</v>
      </c>
      <c r="E21" s="560">
        <v>118.16</v>
      </c>
    </row>
    <row r="22" spans="2:7" ht="12.95" customHeight="1">
      <c r="B22" s="118" t="s">
        <v>253</v>
      </c>
      <c r="C22" s="985">
        <v>164</v>
      </c>
      <c r="D22" s="455">
        <v>74</v>
      </c>
      <c r="E22" s="560">
        <v>45.12</v>
      </c>
    </row>
    <row r="23" spans="2:7" ht="12.95" customHeight="1">
      <c r="B23" s="118" t="s">
        <v>254</v>
      </c>
      <c r="C23" s="985">
        <v>375</v>
      </c>
      <c r="D23" s="455">
        <v>369.2</v>
      </c>
      <c r="E23" s="560">
        <v>98.45</v>
      </c>
    </row>
    <row r="24" spans="2:7" ht="12.95" customHeight="1">
      <c r="B24" s="118" t="s">
        <v>255</v>
      </c>
      <c r="C24" s="985">
        <v>470</v>
      </c>
      <c r="D24" s="455">
        <v>496.1</v>
      </c>
      <c r="E24" s="560">
        <v>105.55</v>
      </c>
    </row>
    <row r="25" spans="2:7" ht="12.95" customHeight="1">
      <c r="B25" s="118" t="s">
        <v>256</v>
      </c>
      <c r="C25" s="985">
        <v>161</v>
      </c>
      <c r="D25" s="455">
        <v>187.3</v>
      </c>
      <c r="E25" s="560">
        <v>116.34</v>
      </c>
    </row>
    <row r="26" spans="2:7" ht="12.95" customHeight="1">
      <c r="B26" s="118" t="s">
        <v>257</v>
      </c>
      <c r="C26" s="985">
        <v>53</v>
      </c>
      <c r="D26" s="455">
        <v>23</v>
      </c>
      <c r="E26" s="560">
        <v>43.4</v>
      </c>
    </row>
    <row r="27" spans="2:7" ht="12.95" customHeight="1">
      <c r="B27" s="118" t="s">
        <v>258</v>
      </c>
      <c r="C27" s="985">
        <v>10</v>
      </c>
      <c r="D27" s="455">
        <v>8.6</v>
      </c>
      <c r="E27" s="560">
        <v>86</v>
      </c>
    </row>
    <row r="28" spans="2:7" ht="12.95" customHeight="1">
      <c r="B28" s="118" t="s">
        <v>218</v>
      </c>
      <c r="C28" s="985">
        <v>680</v>
      </c>
      <c r="D28" s="455">
        <v>579.1</v>
      </c>
      <c r="E28" s="560">
        <v>85.16</v>
      </c>
    </row>
    <row r="29" spans="2:7" ht="12.95" customHeight="1">
      <c r="B29" s="118" t="s">
        <v>259</v>
      </c>
      <c r="C29" s="985">
        <v>10</v>
      </c>
      <c r="D29" s="455">
        <v>5.9</v>
      </c>
      <c r="E29" s="560">
        <v>59</v>
      </c>
    </row>
    <row r="30" spans="2:7" ht="12.95" customHeight="1">
      <c r="B30" s="118" t="s">
        <v>260</v>
      </c>
      <c r="C30" s="985">
        <v>69</v>
      </c>
      <c r="D30" s="455">
        <v>43</v>
      </c>
      <c r="E30" s="560">
        <v>62.32</v>
      </c>
    </row>
    <row r="31" spans="2:7" ht="12.95" customHeight="1" thickBot="1">
      <c r="B31" s="119" t="s">
        <v>219</v>
      </c>
      <c r="C31" s="987">
        <v>291</v>
      </c>
      <c r="D31" s="453">
        <v>242.6</v>
      </c>
      <c r="E31" s="561">
        <v>83.37</v>
      </c>
    </row>
    <row r="32" spans="2:7" ht="20.100000000000001" customHeight="1" thickTop="1" thickBot="1">
      <c r="B32" s="121" t="s">
        <v>86</v>
      </c>
      <c r="C32" s="988">
        <v>10731</v>
      </c>
      <c r="D32" s="178">
        <v>10569.9</v>
      </c>
      <c r="E32" s="555">
        <v>98.5</v>
      </c>
      <c r="G32" s="12"/>
    </row>
    <row r="33" ht="13.5" thickTop="1"/>
  </sheetData>
  <mergeCells count="1">
    <mergeCell ref="B2:E2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árok29">
    <pageSetUpPr fitToPage="1"/>
  </sheetPr>
  <dimension ref="A1:H28"/>
  <sheetViews>
    <sheetView workbookViewId="0">
      <selection activeCell="J30" sqref="J30"/>
    </sheetView>
  </sheetViews>
  <sheetFormatPr defaultRowHeight="12.75"/>
  <cols>
    <col min="1" max="1" width="14" customWidth="1"/>
    <col min="2" max="2" width="7.140625" customWidth="1"/>
    <col min="3" max="3" width="25.42578125" customWidth="1"/>
    <col min="4" max="6" width="15.7109375" customWidth="1"/>
    <col min="7" max="7" width="16.7109375" customWidth="1"/>
    <col min="8" max="8" width="15.7109375" customWidth="1"/>
    <col min="10" max="10" width="5.7109375" customWidth="1"/>
  </cols>
  <sheetData>
    <row r="1" spans="1:8" ht="33.950000000000003" customHeight="1" thickBot="1">
      <c r="A1" s="1394" t="s">
        <v>840</v>
      </c>
      <c r="B1" s="1394"/>
      <c r="C1" s="1394"/>
      <c r="D1" s="1394"/>
      <c r="E1" s="989"/>
      <c r="F1" s="62"/>
      <c r="G1" s="62"/>
      <c r="H1" s="62"/>
    </row>
    <row r="2" spans="1:8" ht="12.75" customHeight="1" thickTop="1">
      <c r="A2" s="990"/>
      <c r="B2" s="1224" t="s">
        <v>342</v>
      </c>
      <c r="C2" s="1400" t="s">
        <v>262</v>
      </c>
      <c r="D2" s="1395" t="s">
        <v>271</v>
      </c>
      <c r="E2" s="1395"/>
      <c r="F2" s="1395"/>
      <c r="G2" s="1405" t="s">
        <v>321</v>
      </c>
      <c r="H2" s="1397" t="s">
        <v>272</v>
      </c>
    </row>
    <row r="3" spans="1:8" ht="12.75" customHeight="1">
      <c r="B3" s="1228"/>
      <c r="C3" s="1401"/>
      <c r="D3" s="1217"/>
      <c r="E3" s="1217"/>
      <c r="F3" s="1217"/>
      <c r="G3" s="1406"/>
      <c r="H3" s="1398"/>
    </row>
    <row r="4" spans="1:8">
      <c r="B4" s="1228"/>
      <c r="C4" s="1401"/>
      <c r="D4" s="1217"/>
      <c r="E4" s="1217"/>
      <c r="F4" s="1217"/>
      <c r="G4" s="1406"/>
      <c r="H4" s="1398"/>
    </row>
    <row r="5" spans="1:8">
      <c r="B5" s="1228"/>
      <c r="C5" s="1401"/>
      <c r="D5" s="1396"/>
      <c r="E5" s="1217"/>
      <c r="F5" s="1217"/>
      <c r="G5" s="1406"/>
      <c r="H5" s="1398"/>
    </row>
    <row r="6" spans="1:8" ht="14.1" customHeight="1">
      <c r="B6" s="1228"/>
      <c r="C6" s="1401"/>
      <c r="D6" s="1403" t="s">
        <v>2</v>
      </c>
      <c r="E6" s="179" t="s">
        <v>265</v>
      </c>
      <c r="F6" s="180" t="s">
        <v>2</v>
      </c>
      <c r="G6" s="1406"/>
      <c r="H6" s="1398"/>
    </row>
    <row r="7" spans="1:8" ht="14.1" customHeight="1">
      <c r="B7" s="1228"/>
      <c r="C7" s="1401"/>
      <c r="D7" s="1403"/>
      <c r="E7" s="181" t="s">
        <v>266</v>
      </c>
      <c r="F7" s="182" t="s">
        <v>264</v>
      </c>
      <c r="G7" s="1406"/>
      <c r="H7" s="1398"/>
    </row>
    <row r="8" spans="1:8" ht="14.1" customHeight="1" thickBot="1">
      <c r="B8" s="1222"/>
      <c r="C8" s="1402"/>
      <c r="D8" s="1404"/>
      <c r="E8" s="183" t="s">
        <v>263</v>
      </c>
      <c r="F8" s="186" t="s">
        <v>267</v>
      </c>
      <c r="G8" s="1407"/>
      <c r="H8" s="1399"/>
    </row>
    <row r="9" spans="1:8" ht="15.95" customHeight="1" thickTop="1">
      <c r="B9" s="192">
        <v>1</v>
      </c>
      <c r="C9" s="189" t="s">
        <v>163</v>
      </c>
      <c r="D9" s="195">
        <v>293</v>
      </c>
      <c r="E9" s="174">
        <v>96</v>
      </c>
      <c r="F9" s="174">
        <v>89</v>
      </c>
      <c r="G9" s="569">
        <v>92.71</v>
      </c>
      <c r="H9" s="132">
        <v>0.66</v>
      </c>
    </row>
    <row r="10" spans="1:8" ht="15.95" customHeight="1">
      <c r="B10" s="193">
        <v>2</v>
      </c>
      <c r="C10" s="190" t="s">
        <v>268</v>
      </c>
      <c r="D10" s="196">
        <v>746</v>
      </c>
      <c r="E10" s="65">
        <v>596</v>
      </c>
      <c r="F10" s="65">
        <v>312</v>
      </c>
      <c r="G10" s="570">
        <v>52.35</v>
      </c>
      <c r="H10" s="131">
        <v>0.73</v>
      </c>
    </row>
    <row r="11" spans="1:8" ht="15.95" customHeight="1">
      <c r="B11" s="192">
        <v>3</v>
      </c>
      <c r="C11" s="190" t="s">
        <v>164</v>
      </c>
      <c r="D11" s="196">
        <v>572</v>
      </c>
      <c r="E11" s="65">
        <v>113</v>
      </c>
      <c r="F11" s="65">
        <v>113</v>
      </c>
      <c r="G11" s="570">
        <v>100</v>
      </c>
      <c r="H11" s="131">
        <v>0.87</v>
      </c>
    </row>
    <row r="12" spans="1:8" ht="15.95" customHeight="1">
      <c r="B12" s="194">
        <v>4</v>
      </c>
      <c r="C12" s="190" t="s">
        <v>165</v>
      </c>
      <c r="D12" s="196">
        <v>617</v>
      </c>
      <c r="E12" s="65">
        <v>502</v>
      </c>
      <c r="F12" s="65">
        <v>378</v>
      </c>
      <c r="G12" s="570">
        <v>75.3</v>
      </c>
      <c r="H12" s="131">
        <v>0.68</v>
      </c>
    </row>
    <row r="13" spans="1:8" ht="15.95" customHeight="1">
      <c r="B13" s="194">
        <v>5</v>
      </c>
      <c r="C13" s="190" t="s">
        <v>166</v>
      </c>
      <c r="D13" s="197">
        <v>1459</v>
      </c>
      <c r="E13" s="64">
        <v>1051</v>
      </c>
      <c r="F13" s="65">
        <v>709</v>
      </c>
      <c r="G13" s="570">
        <v>67.459999999999994</v>
      </c>
      <c r="H13" s="131">
        <v>0.67</v>
      </c>
    </row>
    <row r="14" spans="1:8" ht="15.95" customHeight="1">
      <c r="B14" s="193">
        <v>6</v>
      </c>
      <c r="C14" s="190" t="s">
        <v>167</v>
      </c>
      <c r="D14" s="196">
        <v>690</v>
      </c>
      <c r="E14" s="65">
        <v>531</v>
      </c>
      <c r="F14" s="65">
        <v>274</v>
      </c>
      <c r="G14" s="570">
        <v>51.6</v>
      </c>
      <c r="H14" s="131">
        <v>0.64</v>
      </c>
    </row>
    <row r="15" spans="1:8" ht="15.95" customHeight="1">
      <c r="B15" s="192">
        <v>7</v>
      </c>
      <c r="C15" s="190" t="s">
        <v>168</v>
      </c>
      <c r="D15" s="196">
        <v>735</v>
      </c>
      <c r="E15" s="65">
        <v>270</v>
      </c>
      <c r="F15" s="65">
        <v>120</v>
      </c>
      <c r="G15" s="570">
        <v>44.44</v>
      </c>
      <c r="H15" s="131">
        <v>0.62</v>
      </c>
    </row>
    <row r="16" spans="1:8" ht="15.95" customHeight="1">
      <c r="B16" s="194">
        <v>8</v>
      </c>
      <c r="C16" s="190" t="s">
        <v>269</v>
      </c>
      <c r="D16" s="196">
        <v>767</v>
      </c>
      <c r="E16" s="65">
        <v>702</v>
      </c>
      <c r="F16" s="65">
        <v>274</v>
      </c>
      <c r="G16" s="570">
        <v>39.03</v>
      </c>
      <c r="H16" s="131">
        <v>0.72</v>
      </c>
    </row>
    <row r="17" spans="2:8" ht="15.95" customHeight="1">
      <c r="B17" s="193">
        <v>9</v>
      </c>
      <c r="C17" s="190" t="s">
        <v>169</v>
      </c>
      <c r="D17" s="197">
        <v>1268</v>
      </c>
      <c r="E17" s="65">
        <v>702</v>
      </c>
      <c r="F17" s="65">
        <v>491</v>
      </c>
      <c r="G17" s="570">
        <v>69.94</v>
      </c>
      <c r="H17" s="131">
        <v>0.81</v>
      </c>
    </row>
    <row r="18" spans="2:8" ht="15.95" customHeight="1">
      <c r="B18" s="193">
        <v>10</v>
      </c>
      <c r="C18" s="190" t="s">
        <v>170</v>
      </c>
      <c r="D18" s="196">
        <v>108</v>
      </c>
      <c r="E18" s="65">
        <v>93</v>
      </c>
      <c r="F18" s="65">
        <v>42</v>
      </c>
      <c r="G18" s="570">
        <v>45.16</v>
      </c>
      <c r="H18" s="131">
        <v>0.89</v>
      </c>
    </row>
    <row r="19" spans="2:8" ht="15.95" customHeight="1">
      <c r="B19" s="193">
        <v>11</v>
      </c>
      <c r="C19" s="190" t="s">
        <v>171</v>
      </c>
      <c r="D19" s="196">
        <v>343</v>
      </c>
      <c r="E19" s="65">
        <v>49</v>
      </c>
      <c r="F19" s="65">
        <v>49</v>
      </c>
      <c r="G19" s="570">
        <v>100</v>
      </c>
      <c r="H19" s="131">
        <v>0.84</v>
      </c>
    </row>
    <row r="20" spans="2:8" ht="15.95" customHeight="1">
      <c r="B20" s="192">
        <v>12</v>
      </c>
      <c r="C20" s="190" t="s">
        <v>270</v>
      </c>
      <c r="D20" s="196">
        <v>312</v>
      </c>
      <c r="E20" s="65">
        <v>276</v>
      </c>
      <c r="F20" s="65">
        <v>276</v>
      </c>
      <c r="G20" s="570">
        <v>100</v>
      </c>
      <c r="H20" s="131">
        <v>0.45</v>
      </c>
    </row>
    <row r="21" spans="2:8" ht="15.95" customHeight="1">
      <c r="B21" s="193">
        <v>13</v>
      </c>
      <c r="C21" s="190" t="s">
        <v>172</v>
      </c>
      <c r="D21" s="196">
        <v>680</v>
      </c>
      <c r="E21" s="65">
        <v>400</v>
      </c>
      <c r="F21" s="65">
        <v>228</v>
      </c>
      <c r="G21" s="570">
        <v>57</v>
      </c>
      <c r="H21" s="131">
        <v>0.82</v>
      </c>
    </row>
    <row r="22" spans="2:8" ht="15.95" customHeight="1">
      <c r="B22" s="192">
        <v>14</v>
      </c>
      <c r="C22" s="190" t="s">
        <v>173</v>
      </c>
      <c r="D22" s="196">
        <v>366</v>
      </c>
      <c r="E22" s="65">
        <v>339</v>
      </c>
      <c r="F22" s="65">
        <v>131</v>
      </c>
      <c r="G22" s="570">
        <v>38.64</v>
      </c>
      <c r="H22" s="131">
        <v>0.65</v>
      </c>
    </row>
    <row r="23" spans="2:8" ht="15.95" customHeight="1">
      <c r="B23" s="194">
        <v>15</v>
      </c>
      <c r="C23" s="190" t="s">
        <v>174</v>
      </c>
      <c r="D23" s="196">
        <v>496</v>
      </c>
      <c r="E23" s="65">
        <v>396</v>
      </c>
      <c r="F23" s="65">
        <v>212</v>
      </c>
      <c r="G23" s="570">
        <v>53.54</v>
      </c>
      <c r="H23" s="131">
        <v>0.63</v>
      </c>
    </row>
    <row r="24" spans="2:8" ht="15.95" customHeight="1">
      <c r="B24" s="194">
        <v>16</v>
      </c>
      <c r="C24" s="190" t="s">
        <v>175</v>
      </c>
      <c r="D24" s="196">
        <v>238</v>
      </c>
      <c r="E24" s="65">
        <v>68</v>
      </c>
      <c r="F24" s="65">
        <v>68</v>
      </c>
      <c r="G24" s="570">
        <v>100</v>
      </c>
      <c r="H24" s="131">
        <v>0.94</v>
      </c>
    </row>
    <row r="25" spans="2:8" ht="15.95" customHeight="1">
      <c r="B25" s="193">
        <v>17</v>
      </c>
      <c r="C25" s="190" t="s">
        <v>176</v>
      </c>
      <c r="D25" s="196">
        <v>627</v>
      </c>
      <c r="E25" s="65">
        <v>536</v>
      </c>
      <c r="F25" s="65">
        <v>388</v>
      </c>
      <c r="G25" s="570">
        <v>72.39</v>
      </c>
      <c r="H25" s="131">
        <v>0.76</v>
      </c>
    </row>
    <row r="26" spans="2:8" ht="15.95" customHeight="1" thickBot="1">
      <c r="B26" s="192">
        <v>18</v>
      </c>
      <c r="C26" s="191" t="s">
        <v>177</v>
      </c>
      <c r="D26" s="198">
        <v>247</v>
      </c>
      <c r="E26" s="151">
        <v>23</v>
      </c>
      <c r="F26" s="151">
        <v>23</v>
      </c>
      <c r="G26" s="571">
        <v>100</v>
      </c>
      <c r="H26" s="139">
        <v>0.97</v>
      </c>
    </row>
    <row r="27" spans="2:8" ht="26.1" customHeight="1" thickTop="1" thickBot="1">
      <c r="B27" s="1285" t="s">
        <v>86</v>
      </c>
      <c r="C27" s="1287"/>
      <c r="D27" s="199">
        <v>10564</v>
      </c>
      <c r="E27" s="200">
        <v>6743</v>
      </c>
      <c r="F27" s="200">
        <v>4177</v>
      </c>
      <c r="G27" s="187">
        <v>61.95</v>
      </c>
      <c r="H27" s="188">
        <v>0.71</v>
      </c>
    </row>
    <row r="28" spans="2:8" ht="13.5" thickTop="1"/>
  </sheetData>
  <mergeCells count="8">
    <mergeCell ref="A1:D1"/>
    <mergeCell ref="B27:C27"/>
    <mergeCell ref="B2:B8"/>
    <mergeCell ref="D2:F5"/>
    <mergeCell ref="H2:H8"/>
    <mergeCell ref="C2:C8"/>
    <mergeCell ref="D6:D8"/>
    <mergeCell ref="G2:G8"/>
  </mergeCells>
  <phoneticPr fontId="7" type="noConversion"/>
  <printOptions horizontalCentered="1"/>
  <pageMargins left="0.78740157480314965" right="0.78740157480314965" top="0.78740157480314965" bottom="0.78740157480314965" header="0.31496062992125984" footer="0.3937007874015748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árok30">
    <pageSetUpPr fitToPage="1"/>
  </sheetPr>
  <dimension ref="I5:T42"/>
  <sheetViews>
    <sheetView workbookViewId="0">
      <selection activeCell="R15" sqref="R15"/>
    </sheetView>
  </sheetViews>
  <sheetFormatPr defaultRowHeight="12.75"/>
  <cols>
    <col min="1" max="2" width="6" bestFit="1" customWidth="1"/>
    <col min="3" max="6" width="6" customWidth="1"/>
  </cols>
  <sheetData>
    <row r="5" spans="17:20">
      <c r="Q5" s="1154">
        <v>2008</v>
      </c>
      <c r="R5" s="1154">
        <v>2009</v>
      </c>
      <c r="S5" s="1154">
        <v>2010</v>
      </c>
      <c r="T5" s="1154">
        <v>2011</v>
      </c>
    </row>
    <row r="6" spans="17:20">
      <c r="Q6" s="1154">
        <v>76.58</v>
      </c>
      <c r="R6" s="1154">
        <v>69.77</v>
      </c>
      <c r="S6" s="1154">
        <v>63.27</v>
      </c>
      <c r="T6" s="1157">
        <v>61.95</v>
      </c>
    </row>
    <row r="7" spans="17:20">
      <c r="Q7" s="1154"/>
      <c r="R7" s="1154"/>
      <c r="S7" s="1154"/>
      <c r="T7" s="1154"/>
    </row>
    <row r="8" spans="17:20">
      <c r="Q8" s="1158">
        <v>0.67</v>
      </c>
      <c r="R8" s="1158">
        <v>0.7</v>
      </c>
      <c r="S8" s="1158">
        <v>0.71</v>
      </c>
      <c r="T8" s="1158">
        <v>0.71</v>
      </c>
    </row>
    <row r="9" spans="17:20">
      <c r="Q9" s="1154">
        <v>2008</v>
      </c>
      <c r="R9" s="1154">
        <v>2009</v>
      </c>
      <c r="S9" s="1154">
        <v>2010</v>
      </c>
      <c r="T9" s="1154">
        <v>2011</v>
      </c>
    </row>
    <row r="10" spans="17:20">
      <c r="Q10" s="1159">
        <v>3979</v>
      </c>
      <c r="R10" s="1159">
        <v>3848</v>
      </c>
      <c r="S10" s="1159">
        <v>4057</v>
      </c>
      <c r="T10" s="1159">
        <v>4177</v>
      </c>
    </row>
    <row r="27" spans="9:9">
      <c r="I27" s="576"/>
    </row>
    <row r="28" spans="9:9">
      <c r="I28" s="576"/>
    </row>
    <row r="29" spans="9:9" ht="12.75" customHeight="1">
      <c r="I29" s="576"/>
    </row>
    <row r="30" spans="9:9">
      <c r="I30" s="576"/>
    </row>
    <row r="31" spans="9:9">
      <c r="I31" s="576"/>
    </row>
    <row r="32" spans="9:9">
      <c r="I32" s="576"/>
    </row>
    <row r="33" spans="9:9">
      <c r="I33" s="576"/>
    </row>
    <row r="34" spans="9:9">
      <c r="I34" s="576"/>
    </row>
    <row r="35" spans="9:9">
      <c r="I35" s="576"/>
    </row>
    <row r="36" spans="9:9">
      <c r="I36" s="576"/>
    </row>
    <row r="37" spans="9:9">
      <c r="I37" s="576"/>
    </row>
    <row r="38" spans="9:9">
      <c r="I38" s="576"/>
    </row>
    <row r="39" spans="9:9">
      <c r="I39" s="576"/>
    </row>
    <row r="40" spans="9:9">
      <c r="I40" s="576"/>
    </row>
    <row r="41" spans="9:9">
      <c r="I41" s="576"/>
    </row>
    <row r="42" spans="9:9">
      <c r="I42" s="576"/>
    </row>
  </sheetData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árok36">
    <pageSetUpPr fitToPage="1"/>
  </sheetPr>
  <dimension ref="A1:M17"/>
  <sheetViews>
    <sheetView workbookViewId="0">
      <selection activeCell="J30" sqref="J30"/>
    </sheetView>
  </sheetViews>
  <sheetFormatPr defaultRowHeight="12.75"/>
  <cols>
    <col min="2" max="2" width="30.85546875" customWidth="1"/>
  </cols>
  <sheetData>
    <row r="1" spans="1:13" ht="30" customHeight="1">
      <c r="A1" s="1277" t="s">
        <v>351</v>
      </c>
      <c r="B1" s="1277"/>
      <c r="C1" s="1277"/>
      <c r="D1" s="60"/>
      <c r="E1" s="32"/>
      <c r="F1" s="32"/>
      <c r="G1" s="32"/>
      <c r="H1" s="32"/>
      <c r="I1" s="32"/>
      <c r="J1" s="32"/>
      <c r="K1" s="32"/>
      <c r="L1" s="32"/>
      <c r="M1" s="32"/>
    </row>
    <row r="2" spans="1:13" ht="30" customHeight="1" thickBot="1">
      <c r="B2" s="1237" t="s">
        <v>343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</row>
    <row r="3" spans="1:13" ht="36" customHeight="1" thickTop="1">
      <c r="B3" s="1169" t="s">
        <v>347</v>
      </c>
      <c r="C3" s="1391"/>
      <c r="D3" s="1391"/>
      <c r="E3" s="1391"/>
      <c r="F3" s="1392"/>
      <c r="G3" s="32"/>
      <c r="H3" s="32"/>
      <c r="I3" s="32"/>
      <c r="J3" s="32"/>
      <c r="K3" s="32"/>
      <c r="L3" s="32"/>
      <c r="M3" s="32"/>
    </row>
    <row r="4" spans="1:13" ht="36" customHeight="1" thickBot="1">
      <c r="B4" s="1171"/>
      <c r="C4" s="107">
        <v>2008</v>
      </c>
      <c r="D4" s="107">
        <v>2009</v>
      </c>
      <c r="E4" s="107">
        <v>2010</v>
      </c>
      <c r="F4" s="207">
        <v>2011</v>
      </c>
      <c r="G4" s="32"/>
      <c r="H4" s="32"/>
      <c r="I4" s="32"/>
      <c r="J4" s="32"/>
      <c r="K4" s="32"/>
      <c r="L4" s="32"/>
      <c r="M4" s="32"/>
    </row>
    <row r="5" spans="1:13" s="6" customFormat="1" ht="36" customHeight="1" thickTop="1">
      <c r="B5" s="135" t="s">
        <v>344</v>
      </c>
      <c r="C5" s="92">
        <v>94.82</v>
      </c>
      <c r="D5" s="92">
        <v>94.39</v>
      </c>
      <c r="E5" s="92">
        <v>95.19</v>
      </c>
      <c r="F5" s="125">
        <v>95.14</v>
      </c>
      <c r="G5" s="62"/>
      <c r="H5" s="62"/>
      <c r="I5" s="62"/>
      <c r="J5" s="62"/>
      <c r="K5" s="62"/>
      <c r="L5" s="62"/>
      <c r="M5" s="62"/>
    </row>
    <row r="6" spans="1:13" s="6" customFormat="1" ht="36" customHeight="1">
      <c r="B6" s="112" t="s">
        <v>345</v>
      </c>
      <c r="C6" s="57">
        <v>5.16</v>
      </c>
      <c r="D6" s="57">
        <v>5.61</v>
      </c>
      <c r="E6" s="57">
        <v>4.76</v>
      </c>
      <c r="F6" s="115">
        <v>4.8</v>
      </c>
      <c r="G6" s="62"/>
      <c r="H6" s="62"/>
      <c r="I6" s="62"/>
      <c r="J6" s="62"/>
      <c r="K6" s="62"/>
      <c r="L6" s="62"/>
      <c r="M6" s="62"/>
    </row>
    <row r="7" spans="1:13" s="6" customFormat="1" ht="36" customHeight="1" thickBot="1">
      <c r="B7" s="113" t="s">
        <v>346</v>
      </c>
      <c r="C7" s="133">
        <v>0.02</v>
      </c>
      <c r="D7" s="577">
        <v>0</v>
      </c>
      <c r="E7" s="577">
        <v>0.05</v>
      </c>
      <c r="F7" s="209">
        <v>0.05</v>
      </c>
      <c r="G7" s="62"/>
      <c r="H7" s="62"/>
      <c r="I7" s="62"/>
      <c r="J7" s="62"/>
      <c r="K7" s="62"/>
      <c r="L7" s="62"/>
      <c r="M7" s="62"/>
    </row>
    <row r="8" spans="1:13" ht="13.5" thickTop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s="212" customFormat="1" ht="30" customHeight="1">
      <c r="B9" s="1408" t="s">
        <v>348</v>
      </c>
      <c r="C9" s="1408"/>
      <c r="D9" s="1408"/>
      <c r="E9" s="1408"/>
      <c r="F9" s="1408"/>
      <c r="G9" s="1408"/>
      <c r="H9" s="1408"/>
      <c r="I9" s="1408"/>
      <c r="J9" s="1408"/>
      <c r="K9" s="1408"/>
      <c r="L9" s="1408"/>
      <c r="M9" s="1408"/>
    </row>
    <row r="10" spans="1:13" ht="13.5" thickBot="1">
      <c r="B10" s="204"/>
      <c r="C10" s="69"/>
      <c r="D10" s="69"/>
      <c r="E10" s="69"/>
      <c r="F10" s="69"/>
      <c r="G10" s="32"/>
      <c r="H10" s="32"/>
      <c r="I10" s="32"/>
      <c r="J10" s="32"/>
      <c r="K10" s="32"/>
      <c r="L10" s="32"/>
      <c r="M10" s="32"/>
    </row>
    <row r="11" spans="1:13" ht="30" customHeight="1" thickTop="1">
      <c r="B11" s="1169" t="s">
        <v>130</v>
      </c>
      <c r="C11" s="1220" t="s">
        <v>3</v>
      </c>
      <c r="D11" s="1220"/>
      <c r="E11" s="1220"/>
      <c r="F11" s="1179"/>
      <c r="G11" s="578"/>
      <c r="H11" s="32"/>
      <c r="I11" s="32"/>
      <c r="J11" s="32"/>
      <c r="K11" s="32"/>
      <c r="L11" s="32"/>
      <c r="M11" s="32"/>
    </row>
    <row r="12" spans="1:13" ht="30" customHeight="1" thickBot="1">
      <c r="B12" s="1171"/>
      <c r="C12" s="567">
        <v>2008</v>
      </c>
      <c r="D12" s="107">
        <v>2009</v>
      </c>
      <c r="E12" s="107">
        <v>2010</v>
      </c>
      <c r="F12" s="207">
        <v>2011</v>
      </c>
      <c r="H12" s="32"/>
      <c r="I12" s="32"/>
      <c r="J12" s="32"/>
      <c r="K12" s="32"/>
      <c r="L12" s="32"/>
      <c r="M12" s="32"/>
    </row>
    <row r="13" spans="1:13" ht="36" customHeight="1" thickTop="1">
      <c r="B13" s="579" t="s">
        <v>349</v>
      </c>
      <c r="C13" s="208">
        <v>28511</v>
      </c>
      <c r="D13" s="205">
        <v>30078</v>
      </c>
      <c r="E13" s="205">
        <v>27876</v>
      </c>
      <c r="F13" s="206">
        <v>28477</v>
      </c>
      <c r="H13" s="32"/>
      <c r="I13" s="32"/>
      <c r="J13" s="32"/>
      <c r="K13" s="32"/>
      <c r="L13" s="32"/>
      <c r="M13" s="32"/>
    </row>
    <row r="14" spans="1:13" ht="36" customHeight="1" thickBot="1">
      <c r="B14" s="439" t="s">
        <v>350</v>
      </c>
      <c r="C14" s="210">
        <v>6.47</v>
      </c>
      <c r="D14" s="133">
        <v>6.76</v>
      </c>
      <c r="E14" s="133">
        <v>4.37</v>
      </c>
      <c r="F14" s="211">
        <v>6.54</v>
      </c>
      <c r="H14" s="32"/>
      <c r="I14" s="32"/>
      <c r="J14" s="32"/>
      <c r="K14" s="32"/>
      <c r="L14" s="32"/>
      <c r="M14" s="32"/>
    </row>
    <row r="15" spans="1:13" ht="36" customHeight="1" thickTop="1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36" customHeight="1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36" customHeight="1"/>
  </sheetData>
  <mergeCells count="7">
    <mergeCell ref="A1:C1"/>
    <mergeCell ref="B11:B12"/>
    <mergeCell ref="C3:F3"/>
    <mergeCell ref="B3:B4"/>
    <mergeCell ref="B2:M2"/>
    <mergeCell ref="B9:M9"/>
    <mergeCell ref="C11:F11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4"/>
  <dimension ref="A1:H44"/>
  <sheetViews>
    <sheetView workbookViewId="0">
      <selection activeCell="J30" sqref="J30"/>
    </sheetView>
  </sheetViews>
  <sheetFormatPr defaultRowHeight="12.75"/>
  <cols>
    <col min="1" max="1" width="25" bestFit="1" customWidth="1"/>
    <col min="8" max="8" width="10.5703125" customWidth="1"/>
  </cols>
  <sheetData>
    <row r="1" spans="1:8" ht="20.100000000000001" customHeight="1" thickBot="1">
      <c r="A1" s="1209" t="s">
        <v>320</v>
      </c>
      <c r="B1" s="1210"/>
      <c r="C1" s="1210"/>
      <c r="D1" s="1210"/>
      <c r="E1" s="1210"/>
      <c r="F1" s="1210"/>
      <c r="G1" s="1210"/>
      <c r="H1" s="1211"/>
    </row>
    <row r="2" spans="1:8" ht="20.100000000000001" customHeight="1" thickTop="1">
      <c r="A2" s="1214" t="s">
        <v>16</v>
      </c>
      <c r="B2" s="1205" t="s">
        <v>0</v>
      </c>
      <c r="C2" s="1206"/>
      <c r="D2" s="1207"/>
      <c r="E2" s="1208" t="s">
        <v>1</v>
      </c>
      <c r="F2" s="1206"/>
      <c r="G2" s="1207"/>
      <c r="H2" s="1212" t="s">
        <v>5</v>
      </c>
    </row>
    <row r="3" spans="1:8" ht="15.95" customHeight="1" thickBot="1">
      <c r="A3" s="1215"/>
      <c r="B3" s="312" t="s">
        <v>17</v>
      </c>
      <c r="C3" s="310" t="s">
        <v>18</v>
      </c>
      <c r="D3" s="310" t="s">
        <v>19</v>
      </c>
      <c r="E3" s="310" t="s">
        <v>17</v>
      </c>
      <c r="F3" s="310" t="s">
        <v>18</v>
      </c>
      <c r="G3" s="310" t="s">
        <v>19</v>
      </c>
      <c r="H3" s="1213"/>
    </row>
    <row r="4" spans="1:8" ht="15.95" customHeight="1" thickTop="1">
      <c r="A4" s="320" t="s">
        <v>20</v>
      </c>
      <c r="B4" s="313">
        <v>2</v>
      </c>
      <c r="C4" s="308">
        <v>0</v>
      </c>
      <c r="D4" s="308">
        <f>SUM(B4:C4)</f>
        <v>2</v>
      </c>
      <c r="E4" s="308">
        <v>0</v>
      </c>
      <c r="F4" s="308">
        <v>0</v>
      </c>
      <c r="G4" s="308">
        <f>SUM(F4)</f>
        <v>0</v>
      </c>
      <c r="H4" s="309">
        <f t="shared" ref="H4:H19" si="0">D4+G4</f>
        <v>2</v>
      </c>
    </row>
    <row r="5" spans="1:8" ht="15.95" customHeight="1">
      <c r="A5" s="321" t="s">
        <v>21</v>
      </c>
      <c r="B5" s="314">
        <v>1</v>
      </c>
      <c r="C5" s="40">
        <v>0</v>
      </c>
      <c r="D5" s="40">
        <f>B5+C5</f>
        <v>1</v>
      </c>
      <c r="E5" s="40">
        <v>0</v>
      </c>
      <c r="F5" s="40">
        <v>0</v>
      </c>
      <c r="G5" s="40">
        <f>SUM(E5:F5)</f>
        <v>0</v>
      </c>
      <c r="H5" s="306">
        <f t="shared" si="0"/>
        <v>1</v>
      </c>
    </row>
    <row r="6" spans="1:8" ht="15.95" customHeight="1">
      <c r="A6" s="321" t="s">
        <v>513</v>
      </c>
      <c r="B6" s="314">
        <v>1</v>
      </c>
      <c r="C6" s="40">
        <v>0</v>
      </c>
      <c r="D6" s="40">
        <f>B6+C6</f>
        <v>1</v>
      </c>
      <c r="E6" s="40">
        <v>0</v>
      </c>
      <c r="F6" s="40">
        <v>0</v>
      </c>
      <c r="G6" s="40">
        <f>SUM(E6:F6)</f>
        <v>0</v>
      </c>
      <c r="H6" s="306">
        <f t="shared" si="0"/>
        <v>1</v>
      </c>
    </row>
    <row r="7" spans="1:8" ht="15.95" customHeight="1">
      <c r="A7" s="321" t="s">
        <v>22</v>
      </c>
      <c r="B7" s="314">
        <v>0</v>
      </c>
      <c r="C7" s="40">
        <v>0</v>
      </c>
      <c r="D7" s="40">
        <f>SUM(B7:C7)</f>
        <v>0</v>
      </c>
      <c r="E7" s="40">
        <v>2</v>
      </c>
      <c r="F7" s="40">
        <v>0</v>
      </c>
      <c r="G7" s="40">
        <f>SUM(E7:F7)</f>
        <v>2</v>
      </c>
      <c r="H7" s="306">
        <f t="shared" si="0"/>
        <v>2</v>
      </c>
    </row>
    <row r="8" spans="1:8" ht="15.95" customHeight="1">
      <c r="A8" s="321" t="s">
        <v>23</v>
      </c>
      <c r="B8" s="314">
        <v>1</v>
      </c>
      <c r="C8" s="40">
        <v>0</v>
      </c>
      <c r="D8" s="40">
        <f t="shared" ref="D8:D18" si="1">B8+C8</f>
        <v>1</v>
      </c>
      <c r="E8" s="40">
        <v>1</v>
      </c>
      <c r="F8" s="40">
        <v>0</v>
      </c>
      <c r="G8" s="40">
        <f t="shared" ref="G8:G19" si="2">E8+F8</f>
        <v>1</v>
      </c>
      <c r="H8" s="306">
        <f t="shared" si="0"/>
        <v>2</v>
      </c>
    </row>
    <row r="9" spans="1:8" ht="15.95" customHeight="1">
      <c r="A9" s="321" t="s">
        <v>24</v>
      </c>
      <c r="B9" s="314">
        <v>1</v>
      </c>
      <c r="C9" s="40">
        <v>0</v>
      </c>
      <c r="D9" s="41">
        <f t="shared" si="1"/>
        <v>1</v>
      </c>
      <c r="E9" s="41">
        <v>4</v>
      </c>
      <c r="F9" s="40">
        <v>0</v>
      </c>
      <c r="G9" s="41">
        <f t="shared" si="2"/>
        <v>4</v>
      </c>
      <c r="H9" s="307">
        <f t="shared" si="0"/>
        <v>5</v>
      </c>
    </row>
    <row r="10" spans="1:8" ht="15.95" customHeight="1">
      <c r="A10" s="321" t="s">
        <v>25</v>
      </c>
      <c r="B10" s="315">
        <v>5</v>
      </c>
      <c r="C10" s="40">
        <v>0</v>
      </c>
      <c r="D10" s="41">
        <f t="shared" si="1"/>
        <v>5</v>
      </c>
      <c r="E10" s="41">
        <v>26</v>
      </c>
      <c r="F10" s="40">
        <v>2</v>
      </c>
      <c r="G10" s="41">
        <f t="shared" si="2"/>
        <v>28</v>
      </c>
      <c r="H10" s="306">
        <f t="shared" si="0"/>
        <v>33</v>
      </c>
    </row>
    <row r="11" spans="1:8" ht="15.95" customHeight="1">
      <c r="A11" s="321" t="s">
        <v>26</v>
      </c>
      <c r="B11" s="315">
        <v>1</v>
      </c>
      <c r="C11" s="40">
        <v>0</v>
      </c>
      <c r="D11" s="41">
        <f t="shared" si="1"/>
        <v>1</v>
      </c>
      <c r="E11" s="41">
        <v>0</v>
      </c>
      <c r="F11" s="40">
        <v>0</v>
      </c>
      <c r="G11" s="41">
        <f t="shared" si="2"/>
        <v>0</v>
      </c>
      <c r="H11" s="306">
        <f t="shared" si="0"/>
        <v>1</v>
      </c>
    </row>
    <row r="12" spans="1:8" ht="15.95" customHeight="1">
      <c r="A12" s="321" t="s">
        <v>514</v>
      </c>
      <c r="B12" s="315">
        <v>1</v>
      </c>
      <c r="C12" s="40">
        <v>0</v>
      </c>
      <c r="D12" s="41">
        <f t="shared" si="1"/>
        <v>1</v>
      </c>
      <c r="E12" s="41">
        <v>0</v>
      </c>
      <c r="F12" s="40">
        <v>0</v>
      </c>
      <c r="G12" s="41">
        <f t="shared" si="2"/>
        <v>0</v>
      </c>
      <c r="H12" s="306">
        <f t="shared" si="0"/>
        <v>1</v>
      </c>
    </row>
    <row r="13" spans="1:8" ht="15.95" customHeight="1">
      <c r="A13" s="321" t="s">
        <v>27</v>
      </c>
      <c r="B13" s="315">
        <v>1</v>
      </c>
      <c r="C13" s="40">
        <v>0</v>
      </c>
      <c r="D13" s="41">
        <f t="shared" si="1"/>
        <v>1</v>
      </c>
      <c r="E13" s="41">
        <v>0</v>
      </c>
      <c r="F13" s="40">
        <v>0</v>
      </c>
      <c r="G13" s="41">
        <f t="shared" si="2"/>
        <v>0</v>
      </c>
      <c r="H13" s="307">
        <f t="shared" si="0"/>
        <v>1</v>
      </c>
    </row>
    <row r="14" spans="1:8" ht="15.95" customHeight="1">
      <c r="A14" s="321" t="s">
        <v>28</v>
      </c>
      <c r="B14" s="315">
        <v>0</v>
      </c>
      <c r="C14" s="40">
        <v>0</v>
      </c>
      <c r="D14" s="41">
        <f t="shared" si="1"/>
        <v>0</v>
      </c>
      <c r="E14" s="41">
        <v>1</v>
      </c>
      <c r="F14" s="40">
        <v>0</v>
      </c>
      <c r="G14" s="41">
        <f t="shared" si="2"/>
        <v>1</v>
      </c>
      <c r="H14" s="307">
        <f t="shared" si="0"/>
        <v>1</v>
      </c>
    </row>
    <row r="15" spans="1:8" ht="15.95" customHeight="1">
      <c r="A15" s="321" t="s">
        <v>29</v>
      </c>
      <c r="B15" s="315">
        <v>1</v>
      </c>
      <c r="C15" s="40">
        <v>0</v>
      </c>
      <c r="D15" s="41">
        <f t="shared" si="1"/>
        <v>1</v>
      </c>
      <c r="E15" s="41">
        <v>0</v>
      </c>
      <c r="F15" s="40">
        <v>0</v>
      </c>
      <c r="G15" s="41">
        <f t="shared" si="2"/>
        <v>0</v>
      </c>
      <c r="H15" s="306">
        <f t="shared" si="0"/>
        <v>1</v>
      </c>
    </row>
    <row r="16" spans="1:8" ht="15.95" customHeight="1">
      <c r="A16" s="321" t="s">
        <v>507</v>
      </c>
      <c r="B16" s="315">
        <v>4</v>
      </c>
      <c r="C16" s="40">
        <v>0</v>
      </c>
      <c r="D16" s="41">
        <f t="shared" si="1"/>
        <v>4</v>
      </c>
      <c r="E16" s="41">
        <v>5</v>
      </c>
      <c r="F16" s="40">
        <v>0</v>
      </c>
      <c r="G16" s="41">
        <f t="shared" si="2"/>
        <v>5</v>
      </c>
      <c r="H16" s="306">
        <f t="shared" si="0"/>
        <v>9</v>
      </c>
    </row>
    <row r="17" spans="1:8" ht="15.95" customHeight="1">
      <c r="A17" s="321" t="s">
        <v>30</v>
      </c>
      <c r="B17" s="315">
        <v>0</v>
      </c>
      <c r="C17" s="40">
        <v>0</v>
      </c>
      <c r="D17" s="41">
        <f t="shared" si="1"/>
        <v>0</v>
      </c>
      <c r="E17" s="41">
        <v>1</v>
      </c>
      <c r="F17" s="40">
        <v>0</v>
      </c>
      <c r="G17" s="41">
        <f t="shared" si="2"/>
        <v>1</v>
      </c>
      <c r="H17" s="306">
        <f t="shared" si="0"/>
        <v>1</v>
      </c>
    </row>
    <row r="18" spans="1:8" ht="15.95" customHeight="1">
      <c r="A18" s="321" t="s">
        <v>508</v>
      </c>
      <c r="B18" s="315">
        <v>1</v>
      </c>
      <c r="C18" s="40">
        <v>0</v>
      </c>
      <c r="D18" s="41">
        <f t="shared" si="1"/>
        <v>1</v>
      </c>
      <c r="E18" s="41">
        <v>0</v>
      </c>
      <c r="F18" s="40">
        <v>0</v>
      </c>
      <c r="G18" s="41">
        <f t="shared" si="2"/>
        <v>0</v>
      </c>
      <c r="H18" s="306">
        <f t="shared" si="0"/>
        <v>1</v>
      </c>
    </row>
    <row r="19" spans="1:8" ht="15.95" customHeight="1">
      <c r="A19" s="321" t="s">
        <v>31</v>
      </c>
      <c r="B19" s="315">
        <v>0</v>
      </c>
      <c r="C19" s="40">
        <v>0</v>
      </c>
      <c r="D19" s="41">
        <f t="shared" ref="D19:D27" si="3">B19+C19</f>
        <v>0</v>
      </c>
      <c r="E19" s="41">
        <v>1</v>
      </c>
      <c r="F19" s="40">
        <v>0</v>
      </c>
      <c r="G19" s="41">
        <f t="shared" si="2"/>
        <v>1</v>
      </c>
      <c r="H19" s="306">
        <f t="shared" si="0"/>
        <v>1</v>
      </c>
    </row>
    <row r="20" spans="1:8" ht="15.95" customHeight="1">
      <c r="A20" s="321" t="s">
        <v>32</v>
      </c>
      <c r="B20" s="315">
        <v>0</v>
      </c>
      <c r="C20" s="40">
        <v>0</v>
      </c>
      <c r="D20" s="41">
        <f t="shared" si="3"/>
        <v>0</v>
      </c>
      <c r="E20" s="41">
        <v>4</v>
      </c>
      <c r="F20" s="40">
        <v>0</v>
      </c>
      <c r="G20" s="41">
        <f t="shared" ref="G20:G27" si="4">E20+F20</f>
        <v>4</v>
      </c>
      <c r="H20" s="306">
        <f t="shared" ref="H20:H25" si="5">D20+G20</f>
        <v>4</v>
      </c>
    </row>
    <row r="21" spans="1:8" ht="15.95" customHeight="1">
      <c r="A21" s="321" t="s">
        <v>33</v>
      </c>
      <c r="B21" s="315">
        <v>2</v>
      </c>
      <c r="C21" s="40">
        <v>0</v>
      </c>
      <c r="D21" s="41">
        <f t="shared" si="3"/>
        <v>2</v>
      </c>
      <c r="E21" s="41">
        <v>3</v>
      </c>
      <c r="F21" s="40">
        <v>0</v>
      </c>
      <c r="G21" s="41">
        <f t="shared" si="4"/>
        <v>3</v>
      </c>
      <c r="H21" s="306">
        <f t="shared" si="5"/>
        <v>5</v>
      </c>
    </row>
    <row r="22" spans="1:8" ht="15.95" customHeight="1">
      <c r="A22" s="321" t="s">
        <v>34</v>
      </c>
      <c r="B22" s="315">
        <v>5</v>
      </c>
      <c r="C22" s="40">
        <v>0</v>
      </c>
      <c r="D22" s="41">
        <f t="shared" si="3"/>
        <v>5</v>
      </c>
      <c r="E22" s="41">
        <v>4</v>
      </c>
      <c r="F22" s="40">
        <v>0</v>
      </c>
      <c r="G22" s="41">
        <f t="shared" si="4"/>
        <v>4</v>
      </c>
      <c r="H22" s="306">
        <f t="shared" si="5"/>
        <v>9</v>
      </c>
    </row>
    <row r="23" spans="1:8" ht="15.95" customHeight="1">
      <c r="A23" s="321" t="s">
        <v>35</v>
      </c>
      <c r="B23" s="315">
        <v>0</v>
      </c>
      <c r="C23" s="40">
        <v>0</v>
      </c>
      <c r="D23" s="41">
        <f t="shared" si="3"/>
        <v>0</v>
      </c>
      <c r="E23" s="41">
        <v>1</v>
      </c>
      <c r="F23" s="40">
        <v>0</v>
      </c>
      <c r="G23" s="41">
        <f t="shared" si="4"/>
        <v>1</v>
      </c>
      <c r="H23" s="306">
        <f t="shared" si="5"/>
        <v>1</v>
      </c>
    </row>
    <row r="24" spans="1:8" ht="15.95" customHeight="1">
      <c r="A24" s="321" t="s">
        <v>36</v>
      </c>
      <c r="B24" s="315">
        <v>2</v>
      </c>
      <c r="C24" s="40">
        <v>0</v>
      </c>
      <c r="D24" s="41">
        <f t="shared" si="3"/>
        <v>2</v>
      </c>
      <c r="E24" s="41">
        <v>1</v>
      </c>
      <c r="F24" s="40">
        <v>0</v>
      </c>
      <c r="G24" s="41">
        <f t="shared" si="4"/>
        <v>1</v>
      </c>
      <c r="H24" s="306">
        <f t="shared" si="5"/>
        <v>3</v>
      </c>
    </row>
    <row r="25" spans="1:8" ht="15.95" customHeight="1">
      <c r="A25" s="321" t="s">
        <v>37</v>
      </c>
      <c r="B25" s="315">
        <v>0</v>
      </c>
      <c r="C25" s="40">
        <v>0</v>
      </c>
      <c r="D25" s="41">
        <f t="shared" si="3"/>
        <v>0</v>
      </c>
      <c r="E25" s="41">
        <v>1</v>
      </c>
      <c r="F25" s="40">
        <v>0</v>
      </c>
      <c r="G25" s="41">
        <f t="shared" si="4"/>
        <v>1</v>
      </c>
      <c r="H25" s="306">
        <f t="shared" si="5"/>
        <v>1</v>
      </c>
    </row>
    <row r="26" spans="1:8" ht="15.95" customHeight="1">
      <c r="A26" s="321" t="s">
        <v>38</v>
      </c>
      <c r="B26" s="315">
        <v>1</v>
      </c>
      <c r="C26" s="40">
        <v>0</v>
      </c>
      <c r="D26" s="41">
        <f t="shared" si="3"/>
        <v>1</v>
      </c>
      <c r="E26" s="41">
        <v>5</v>
      </c>
      <c r="F26" s="40">
        <v>0</v>
      </c>
      <c r="G26" s="41">
        <f t="shared" si="4"/>
        <v>5</v>
      </c>
      <c r="H26" s="307">
        <f t="shared" ref="H26:H35" si="6">D26+G26</f>
        <v>6</v>
      </c>
    </row>
    <row r="27" spans="1:8" ht="15.95" customHeight="1">
      <c r="A27" s="321" t="s">
        <v>39</v>
      </c>
      <c r="B27" s="315">
        <v>5</v>
      </c>
      <c r="C27" s="40">
        <v>1</v>
      </c>
      <c r="D27" s="41">
        <f t="shared" si="3"/>
        <v>6</v>
      </c>
      <c r="E27" s="41">
        <v>1</v>
      </c>
      <c r="F27" s="40">
        <v>2</v>
      </c>
      <c r="G27" s="41">
        <f t="shared" si="4"/>
        <v>3</v>
      </c>
      <c r="H27" s="306">
        <f t="shared" si="6"/>
        <v>9</v>
      </c>
    </row>
    <row r="28" spans="1:8" ht="15.95" customHeight="1">
      <c r="A28" s="321" t="s">
        <v>509</v>
      </c>
      <c r="B28" s="315">
        <v>0</v>
      </c>
      <c r="C28" s="40">
        <v>0</v>
      </c>
      <c r="D28" s="41">
        <f t="shared" ref="D28:D33" si="7">B28+C28</f>
        <v>0</v>
      </c>
      <c r="E28" s="41">
        <v>2</v>
      </c>
      <c r="F28" s="40">
        <v>0</v>
      </c>
      <c r="G28" s="41">
        <f t="shared" ref="G28:G33" si="8">E28+F28</f>
        <v>2</v>
      </c>
      <c r="H28" s="306">
        <f t="shared" si="6"/>
        <v>2</v>
      </c>
    </row>
    <row r="29" spans="1:8" ht="15.95" customHeight="1">
      <c r="A29" s="321" t="s">
        <v>40</v>
      </c>
      <c r="B29" s="315">
        <v>5</v>
      </c>
      <c r="C29" s="40">
        <v>0</v>
      </c>
      <c r="D29" s="41">
        <f t="shared" si="7"/>
        <v>5</v>
      </c>
      <c r="E29" s="41">
        <v>4</v>
      </c>
      <c r="F29" s="40">
        <v>0</v>
      </c>
      <c r="G29" s="41">
        <f t="shared" si="8"/>
        <v>4</v>
      </c>
      <c r="H29" s="307">
        <f t="shared" si="6"/>
        <v>9</v>
      </c>
    </row>
    <row r="30" spans="1:8" ht="15.95" customHeight="1">
      <c r="A30" s="321" t="s">
        <v>41</v>
      </c>
      <c r="B30" s="315">
        <v>3</v>
      </c>
      <c r="C30" s="40">
        <v>0</v>
      </c>
      <c r="D30" s="41">
        <f t="shared" si="7"/>
        <v>3</v>
      </c>
      <c r="E30" s="41">
        <v>2</v>
      </c>
      <c r="F30" s="40">
        <v>0</v>
      </c>
      <c r="G30" s="41">
        <f t="shared" si="8"/>
        <v>2</v>
      </c>
      <c r="H30" s="306">
        <f t="shared" si="6"/>
        <v>5</v>
      </c>
    </row>
    <row r="31" spans="1:8" ht="15.95" customHeight="1">
      <c r="A31" s="321" t="s">
        <v>42</v>
      </c>
      <c r="B31" s="315">
        <v>3</v>
      </c>
      <c r="C31" s="40">
        <v>0</v>
      </c>
      <c r="D31" s="41">
        <f t="shared" si="7"/>
        <v>3</v>
      </c>
      <c r="E31" s="41">
        <v>0</v>
      </c>
      <c r="F31" s="40">
        <v>0</v>
      </c>
      <c r="G31" s="41">
        <f t="shared" si="8"/>
        <v>0</v>
      </c>
      <c r="H31" s="306">
        <f t="shared" si="6"/>
        <v>3</v>
      </c>
    </row>
    <row r="32" spans="1:8" ht="15.95" customHeight="1">
      <c r="A32" s="321" t="s">
        <v>510</v>
      </c>
      <c r="B32" s="315">
        <v>1</v>
      </c>
      <c r="C32" s="40">
        <v>0</v>
      </c>
      <c r="D32" s="41">
        <f t="shared" si="7"/>
        <v>1</v>
      </c>
      <c r="E32" s="41">
        <v>0</v>
      </c>
      <c r="F32" s="40">
        <v>0</v>
      </c>
      <c r="G32" s="41">
        <f t="shared" si="8"/>
        <v>0</v>
      </c>
      <c r="H32" s="306">
        <f t="shared" si="6"/>
        <v>1</v>
      </c>
    </row>
    <row r="33" spans="1:8" ht="15.95" customHeight="1">
      <c r="A33" s="321" t="s">
        <v>511</v>
      </c>
      <c r="B33" s="315">
        <v>1</v>
      </c>
      <c r="C33" s="40">
        <v>0</v>
      </c>
      <c r="D33" s="41">
        <f t="shared" si="7"/>
        <v>1</v>
      </c>
      <c r="E33" s="41">
        <v>0</v>
      </c>
      <c r="F33" s="40">
        <v>0</v>
      </c>
      <c r="G33" s="41">
        <f t="shared" si="8"/>
        <v>0</v>
      </c>
      <c r="H33" s="306">
        <f t="shared" si="6"/>
        <v>1</v>
      </c>
    </row>
    <row r="34" spans="1:8" ht="15.95" customHeight="1">
      <c r="A34" s="321" t="s">
        <v>43</v>
      </c>
      <c r="B34" s="315">
        <v>6</v>
      </c>
      <c r="C34" s="40">
        <v>0</v>
      </c>
      <c r="D34" s="41">
        <f t="shared" ref="D34:D42" si="9">B34+C34</f>
        <v>6</v>
      </c>
      <c r="E34" s="41">
        <v>1</v>
      </c>
      <c r="F34" s="40">
        <v>0</v>
      </c>
      <c r="G34" s="41">
        <f t="shared" ref="G34:G42" si="10">E34+F34</f>
        <v>1</v>
      </c>
      <c r="H34" s="306">
        <f t="shared" si="6"/>
        <v>7</v>
      </c>
    </row>
    <row r="35" spans="1:8" ht="15.95" customHeight="1">
      <c r="A35" s="321" t="s">
        <v>44</v>
      </c>
      <c r="B35" s="315">
        <v>0</v>
      </c>
      <c r="C35" s="40">
        <v>0</v>
      </c>
      <c r="D35" s="41">
        <f t="shared" si="9"/>
        <v>0</v>
      </c>
      <c r="E35" s="41">
        <v>1</v>
      </c>
      <c r="F35" s="40">
        <v>0</v>
      </c>
      <c r="G35" s="41">
        <f t="shared" si="10"/>
        <v>1</v>
      </c>
      <c r="H35" s="307">
        <f t="shared" si="6"/>
        <v>1</v>
      </c>
    </row>
    <row r="36" spans="1:8" ht="15.95" customHeight="1">
      <c r="A36" s="321" t="s">
        <v>45</v>
      </c>
      <c r="B36" s="315">
        <v>1</v>
      </c>
      <c r="C36" s="40">
        <v>0</v>
      </c>
      <c r="D36" s="41">
        <f t="shared" si="9"/>
        <v>1</v>
      </c>
      <c r="E36" s="41">
        <v>1</v>
      </c>
      <c r="F36" s="40">
        <v>0</v>
      </c>
      <c r="G36" s="41">
        <f t="shared" si="10"/>
        <v>1</v>
      </c>
      <c r="H36" s="306">
        <f t="shared" ref="H36:H42" si="11">D36+G36</f>
        <v>2</v>
      </c>
    </row>
    <row r="37" spans="1:8" ht="15.95" customHeight="1">
      <c r="A37" s="321" t="s">
        <v>512</v>
      </c>
      <c r="B37" s="315">
        <v>1</v>
      </c>
      <c r="C37" s="40">
        <v>0</v>
      </c>
      <c r="D37" s="41">
        <f t="shared" si="9"/>
        <v>1</v>
      </c>
      <c r="E37" s="41">
        <v>0</v>
      </c>
      <c r="F37" s="40">
        <v>0</v>
      </c>
      <c r="G37" s="41">
        <f t="shared" si="10"/>
        <v>0</v>
      </c>
      <c r="H37" s="306">
        <f t="shared" si="11"/>
        <v>1</v>
      </c>
    </row>
    <row r="38" spans="1:8" ht="15.95" customHeight="1">
      <c r="A38" s="321" t="s">
        <v>46</v>
      </c>
      <c r="B38" s="315">
        <v>0</v>
      </c>
      <c r="C38" s="40">
        <v>0</v>
      </c>
      <c r="D38" s="41">
        <f t="shared" si="9"/>
        <v>0</v>
      </c>
      <c r="E38" s="41">
        <v>1</v>
      </c>
      <c r="F38" s="40">
        <v>0</v>
      </c>
      <c r="G38" s="41">
        <f t="shared" si="10"/>
        <v>1</v>
      </c>
      <c r="H38" s="306">
        <f t="shared" si="11"/>
        <v>1</v>
      </c>
    </row>
    <row r="39" spans="1:8" ht="15.95" customHeight="1">
      <c r="A39" s="321" t="s">
        <v>47</v>
      </c>
      <c r="B39" s="315">
        <v>0</v>
      </c>
      <c r="C39" s="40">
        <v>0</v>
      </c>
      <c r="D39" s="41">
        <f t="shared" si="9"/>
        <v>0</v>
      </c>
      <c r="E39" s="41">
        <v>1</v>
      </c>
      <c r="F39" s="40">
        <v>0</v>
      </c>
      <c r="G39" s="41">
        <f t="shared" si="10"/>
        <v>1</v>
      </c>
      <c r="H39" s="306">
        <f t="shared" si="11"/>
        <v>1</v>
      </c>
    </row>
    <row r="40" spans="1:8" ht="15.95" customHeight="1">
      <c r="A40" s="321" t="s">
        <v>48</v>
      </c>
      <c r="B40" s="315">
        <v>6</v>
      </c>
      <c r="C40" s="40">
        <v>0</v>
      </c>
      <c r="D40" s="41">
        <f t="shared" si="9"/>
        <v>6</v>
      </c>
      <c r="E40" s="41">
        <v>0</v>
      </c>
      <c r="F40" s="40">
        <v>0</v>
      </c>
      <c r="G40" s="41">
        <f t="shared" si="10"/>
        <v>0</v>
      </c>
      <c r="H40" s="306">
        <f t="shared" si="11"/>
        <v>6</v>
      </c>
    </row>
    <row r="41" spans="1:8" ht="15.95" customHeight="1">
      <c r="A41" s="321" t="s">
        <v>49</v>
      </c>
      <c r="B41" s="315">
        <v>8</v>
      </c>
      <c r="C41" s="40">
        <v>1</v>
      </c>
      <c r="D41" s="41">
        <f t="shared" si="9"/>
        <v>9</v>
      </c>
      <c r="E41" s="41">
        <v>8</v>
      </c>
      <c r="F41" s="40">
        <v>0</v>
      </c>
      <c r="G41" s="41">
        <f t="shared" si="10"/>
        <v>8</v>
      </c>
      <c r="H41" s="306">
        <f t="shared" si="11"/>
        <v>17</v>
      </c>
    </row>
    <row r="42" spans="1:8" ht="15.95" customHeight="1" thickBot="1">
      <c r="A42" s="322" t="s">
        <v>50</v>
      </c>
      <c r="B42" s="316">
        <v>17</v>
      </c>
      <c r="C42" s="43">
        <v>0</v>
      </c>
      <c r="D42" s="42">
        <f t="shared" si="9"/>
        <v>17</v>
      </c>
      <c r="E42" s="42">
        <v>18</v>
      </c>
      <c r="F42" s="43">
        <v>1</v>
      </c>
      <c r="G42" s="42">
        <f t="shared" si="10"/>
        <v>19</v>
      </c>
      <c r="H42" s="311">
        <f t="shared" si="11"/>
        <v>36</v>
      </c>
    </row>
    <row r="43" spans="1:8" ht="15.95" customHeight="1" thickTop="1" thickBot="1">
      <c r="A43" s="270" t="s">
        <v>5</v>
      </c>
      <c r="B43" s="317">
        <v>87</v>
      </c>
      <c r="C43" s="318">
        <v>2</v>
      </c>
      <c r="D43" s="318">
        <v>89</v>
      </c>
      <c r="E43" s="317">
        <v>100</v>
      </c>
      <c r="F43" s="318">
        <v>5</v>
      </c>
      <c r="G43" s="317">
        <v>105</v>
      </c>
      <c r="H43" s="319">
        <v>194</v>
      </c>
    </row>
    <row r="44" spans="1:8" ht="13.5" thickTop="1"/>
  </sheetData>
  <mergeCells count="5">
    <mergeCell ref="B2:D2"/>
    <mergeCell ref="E2:G2"/>
    <mergeCell ref="A1:H1"/>
    <mergeCell ref="H2:H3"/>
    <mergeCell ref="A2:A3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G4 G5:G21 H4:H20 H21:H42 G22:G42 D18:D42 D4:D6 D8:D17" unlockedFormula="1"/>
    <ignoredError sqref="D7" formula="1" unlockedFormula="1"/>
  </ignoredErrors>
</worksheet>
</file>

<file path=xl/worksheets/sheet40.xml><?xml version="1.0" encoding="utf-8"?>
<worksheet xmlns="http://schemas.openxmlformats.org/spreadsheetml/2006/main" xmlns:r="http://schemas.openxmlformats.org/officeDocument/2006/relationships">
  <sheetPr codeName="Hárok37">
    <pageSetUpPr fitToPage="1"/>
  </sheetPr>
  <dimension ref="A1:P24"/>
  <sheetViews>
    <sheetView zoomScale="110" zoomScaleNormal="110" workbookViewId="0">
      <selection activeCell="J30" sqref="J30"/>
    </sheetView>
  </sheetViews>
  <sheetFormatPr defaultRowHeight="12.75"/>
  <cols>
    <col min="1" max="9" width="9.7109375" customWidth="1"/>
  </cols>
  <sheetData>
    <row r="1" spans="1:16" ht="15">
      <c r="A1" s="1284" t="s">
        <v>352</v>
      </c>
      <c r="B1" s="1284"/>
      <c r="C1" s="1284"/>
      <c r="D1" s="1284"/>
      <c r="E1" s="1284"/>
      <c r="F1" s="1284"/>
      <c r="G1" s="1284"/>
      <c r="H1" s="1284"/>
      <c r="I1" s="1284"/>
      <c r="J1" s="1284"/>
      <c r="K1" s="1284"/>
      <c r="L1" s="1284"/>
      <c r="M1" s="1284"/>
      <c r="N1" s="1284"/>
      <c r="O1" s="1284"/>
      <c r="P1" s="15"/>
    </row>
    <row r="2" spans="1:16" ht="13.5" thickBot="1">
      <c r="A2" s="213"/>
      <c r="B2" s="213"/>
      <c r="C2" s="202"/>
      <c r="D2" s="202"/>
      <c r="E2" s="202"/>
      <c r="F2" s="202"/>
      <c r="G2" s="202"/>
      <c r="H2" s="32"/>
      <c r="I2" s="32"/>
      <c r="J2" s="32"/>
      <c r="K2" s="32"/>
      <c r="L2" s="32"/>
      <c r="M2" s="32"/>
      <c r="N2" s="32"/>
      <c r="O2" s="32"/>
    </row>
    <row r="3" spans="1:16" ht="20.100000000000001" customHeight="1" thickTop="1">
      <c r="A3" s="1415" t="s">
        <v>130</v>
      </c>
      <c r="B3" s="1416"/>
      <c r="C3" s="1176" t="s">
        <v>3</v>
      </c>
      <c r="D3" s="1220"/>
      <c r="E3" s="1220"/>
      <c r="F3" s="1179"/>
      <c r="G3" s="580"/>
      <c r="H3" s="32"/>
      <c r="I3" s="32"/>
      <c r="J3" s="32"/>
      <c r="K3" s="32"/>
      <c r="L3" s="32"/>
      <c r="M3" s="32"/>
      <c r="N3" s="32"/>
      <c r="O3" s="32"/>
    </row>
    <row r="4" spans="1:16" ht="20.100000000000001" customHeight="1" thickBot="1">
      <c r="A4" s="1417"/>
      <c r="B4" s="1418"/>
      <c r="C4" s="107">
        <v>2008</v>
      </c>
      <c r="D4" s="107">
        <v>2009</v>
      </c>
      <c r="E4" s="107">
        <v>2010</v>
      </c>
      <c r="F4" s="207">
        <v>2011</v>
      </c>
      <c r="H4" s="32"/>
      <c r="I4" s="32"/>
      <c r="J4" s="32"/>
      <c r="K4" s="32"/>
      <c r="L4" s="32"/>
      <c r="M4" s="32"/>
      <c r="N4" s="32"/>
      <c r="O4" s="32"/>
    </row>
    <row r="5" spans="1:16" ht="25.5" customHeight="1" thickTop="1">
      <c r="A5" s="1409" t="s">
        <v>349</v>
      </c>
      <c r="B5" s="1410"/>
      <c r="C5" s="205">
        <v>4269</v>
      </c>
      <c r="D5" s="205">
        <v>5210</v>
      </c>
      <c r="E5" s="217">
        <v>5980</v>
      </c>
      <c r="F5" s="123">
        <v>2273</v>
      </c>
      <c r="H5" s="32"/>
      <c r="I5" s="32"/>
      <c r="J5" s="32"/>
      <c r="K5" s="32"/>
      <c r="L5" s="32"/>
      <c r="M5" s="32"/>
      <c r="N5" s="32"/>
      <c r="O5" s="32"/>
    </row>
    <row r="6" spans="1:16" ht="38.25" customHeight="1">
      <c r="A6" s="1411" t="s">
        <v>350</v>
      </c>
      <c r="B6" s="1412"/>
      <c r="C6" s="57">
        <v>0.96</v>
      </c>
      <c r="D6" s="57">
        <v>1.17</v>
      </c>
      <c r="E6" s="61">
        <v>0.93</v>
      </c>
      <c r="F6" s="131">
        <v>0.52200000000000002</v>
      </c>
      <c r="H6" s="32"/>
      <c r="I6" s="32"/>
      <c r="J6" s="32"/>
      <c r="K6" s="32"/>
      <c r="L6" s="32"/>
      <c r="M6" s="32"/>
      <c r="N6" s="32"/>
      <c r="O6" s="32"/>
    </row>
    <row r="7" spans="1:16" ht="19.5" customHeight="1" thickBot="1">
      <c r="A7" s="1413" t="s">
        <v>353</v>
      </c>
      <c r="B7" s="1414"/>
      <c r="C7" s="214">
        <v>4973</v>
      </c>
      <c r="D7" s="214">
        <v>4948</v>
      </c>
      <c r="E7" s="215">
        <v>6111</v>
      </c>
      <c r="F7" s="216">
        <v>2142</v>
      </c>
      <c r="H7" s="32"/>
      <c r="I7" s="32"/>
      <c r="J7" s="32"/>
      <c r="K7" s="32"/>
      <c r="L7" s="32"/>
      <c r="M7" s="32"/>
      <c r="N7" s="32"/>
      <c r="O7" s="32"/>
    </row>
    <row r="8" spans="1:16" ht="13.5" thickTop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6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6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6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6" ht="15">
      <c r="A13" s="1284" t="s">
        <v>322</v>
      </c>
      <c r="B13" s="1284"/>
      <c r="C13" s="1284"/>
      <c r="D13" s="1284"/>
      <c r="E13" s="1284"/>
      <c r="F13" s="1284"/>
      <c r="G13" s="1284"/>
      <c r="H13" s="1284"/>
      <c r="I13" s="1284"/>
      <c r="J13" s="1284"/>
      <c r="K13" s="1284"/>
      <c r="L13" s="1284"/>
      <c r="M13" s="1284"/>
      <c r="N13" s="1284"/>
      <c r="O13" s="1284"/>
      <c r="P13" s="15"/>
    </row>
    <row r="14" spans="1:16" ht="13.5" thickBot="1">
      <c r="A14" s="68"/>
      <c r="B14" s="68"/>
      <c r="C14" s="69"/>
      <c r="D14" s="69"/>
      <c r="E14" s="69"/>
      <c r="F14" s="69"/>
      <c r="G14" s="69"/>
      <c r="H14" s="69"/>
      <c r="I14" s="69"/>
      <c r="J14" s="32"/>
      <c r="K14" s="32"/>
      <c r="L14" s="32"/>
      <c r="M14" s="32"/>
      <c r="N14" s="32"/>
      <c r="O14" s="32"/>
    </row>
    <row r="15" spans="1:16" ht="30" customHeight="1" thickTop="1" thickBot="1">
      <c r="A15" s="1190" t="s">
        <v>323</v>
      </c>
      <c r="B15" s="1200"/>
      <c r="C15" s="1200"/>
      <c r="D15" s="1191"/>
      <c r="E15" s="1190" t="s">
        <v>324</v>
      </c>
      <c r="F15" s="1200"/>
      <c r="G15" s="1200"/>
      <c r="H15" s="1191"/>
      <c r="I15" s="32"/>
      <c r="J15" s="32"/>
      <c r="K15" s="32"/>
      <c r="L15" s="32"/>
      <c r="M15" s="32"/>
      <c r="N15" s="32"/>
      <c r="O15" s="32"/>
    </row>
    <row r="16" spans="1:16" ht="30" customHeight="1" thickTop="1">
      <c r="A16" s="171" t="s">
        <v>325</v>
      </c>
      <c r="B16" s="55" t="s">
        <v>326</v>
      </c>
      <c r="C16" s="55" t="s">
        <v>327</v>
      </c>
      <c r="D16" s="170" t="s">
        <v>328</v>
      </c>
      <c r="E16" s="171" t="s">
        <v>325</v>
      </c>
      <c r="F16" s="55" t="s">
        <v>326</v>
      </c>
      <c r="G16" s="55" t="s">
        <v>327</v>
      </c>
      <c r="H16" s="170" t="s">
        <v>328</v>
      </c>
      <c r="I16" s="32"/>
      <c r="J16" s="32"/>
      <c r="K16" s="32"/>
      <c r="L16" s="32"/>
      <c r="M16" s="32"/>
      <c r="N16" s="32"/>
      <c r="O16" s="32"/>
    </row>
    <row r="17" spans="1:15" ht="30" customHeight="1">
      <c r="A17" s="218">
        <v>47</v>
      </c>
      <c r="B17" s="57">
        <v>26</v>
      </c>
      <c r="C17" s="57">
        <v>32</v>
      </c>
      <c r="D17" s="131">
        <v>62</v>
      </c>
      <c r="E17" s="193">
        <v>297</v>
      </c>
      <c r="F17" s="57">
        <v>62</v>
      </c>
      <c r="G17" s="57">
        <v>50</v>
      </c>
      <c r="H17" s="131">
        <v>531</v>
      </c>
      <c r="I17" s="32"/>
      <c r="J17" s="32"/>
      <c r="K17" s="32"/>
      <c r="L17" s="32"/>
      <c r="M17" s="32"/>
      <c r="N17" s="32"/>
      <c r="O17" s="32"/>
    </row>
    <row r="18" spans="1:15" ht="30" customHeight="1" thickBot="1">
      <c r="A18" s="1419" t="s">
        <v>524</v>
      </c>
      <c r="B18" s="1420"/>
      <c r="C18" s="1420"/>
      <c r="D18" s="1421"/>
      <c r="E18" s="1419" t="s">
        <v>525</v>
      </c>
      <c r="F18" s="1420"/>
      <c r="G18" s="1420"/>
      <c r="H18" s="1421"/>
      <c r="I18" s="32"/>
      <c r="J18" s="32"/>
      <c r="K18" s="32"/>
      <c r="L18" s="32"/>
      <c r="M18" s="32"/>
      <c r="N18" s="32"/>
      <c r="O18" s="32"/>
    </row>
    <row r="19" spans="1:15" ht="30" customHeight="1" thickTop="1" thickBot="1">
      <c r="A19" s="1419" t="s">
        <v>526</v>
      </c>
      <c r="B19" s="1420"/>
      <c r="C19" s="1420"/>
      <c r="D19" s="1420"/>
      <c r="E19" s="1420"/>
      <c r="F19" s="1420"/>
      <c r="G19" s="1420"/>
      <c r="H19" s="1421"/>
      <c r="I19" s="32"/>
      <c r="J19" s="32"/>
      <c r="K19" s="32"/>
      <c r="L19" s="32"/>
      <c r="M19" s="32"/>
      <c r="N19" s="32"/>
      <c r="O19" s="32"/>
    </row>
    <row r="20" spans="1:15" ht="13.5" thickTop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</row>
  </sheetData>
  <mergeCells count="12">
    <mergeCell ref="E18:H18"/>
    <mergeCell ref="A19:H19"/>
    <mergeCell ref="A15:D15"/>
    <mergeCell ref="E15:H15"/>
    <mergeCell ref="A18:D18"/>
    <mergeCell ref="A1:O1"/>
    <mergeCell ref="A13:O13"/>
    <mergeCell ref="A5:B5"/>
    <mergeCell ref="A6:B6"/>
    <mergeCell ref="A7:B7"/>
    <mergeCell ref="A3:B4"/>
    <mergeCell ref="C3:F3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árok38"/>
  <dimension ref="A1:K21"/>
  <sheetViews>
    <sheetView workbookViewId="0">
      <selection activeCell="J30" sqref="J30"/>
    </sheetView>
  </sheetViews>
  <sheetFormatPr defaultRowHeight="12.75"/>
  <cols>
    <col min="1" max="1" width="24.140625" customWidth="1"/>
    <col min="2" max="5" width="22.7109375" customWidth="1"/>
    <col min="6" max="6" width="16.7109375" customWidth="1"/>
    <col min="7" max="8" width="10.7109375" customWidth="1"/>
  </cols>
  <sheetData>
    <row r="1" spans="1:11" ht="20.100000000000001" customHeight="1" thickBot="1">
      <c r="A1" s="1422" t="s">
        <v>329</v>
      </c>
      <c r="B1" s="1422"/>
      <c r="C1" s="1422"/>
      <c r="D1" s="1422"/>
      <c r="E1" s="60"/>
      <c r="F1" s="60"/>
      <c r="G1" s="14"/>
      <c r="H1" s="14"/>
      <c r="I1" s="14"/>
      <c r="J1" s="11"/>
      <c r="K1" s="11"/>
    </row>
    <row r="2" spans="1:11" ht="45" customHeight="1" thickTop="1">
      <c r="A2" s="1218" t="s">
        <v>3</v>
      </c>
      <c r="B2" s="1423" t="s">
        <v>359</v>
      </c>
      <c r="C2" s="1391" t="s">
        <v>330</v>
      </c>
      <c r="D2" s="1392" t="s">
        <v>331</v>
      </c>
      <c r="E2" s="44"/>
      <c r="F2" s="44"/>
      <c r="G2" s="13"/>
      <c r="H2" s="13"/>
      <c r="I2" s="13"/>
    </row>
    <row r="3" spans="1:11" ht="15.75" thickBot="1">
      <c r="A3" s="1219"/>
      <c r="B3" s="1424"/>
      <c r="C3" s="1389"/>
      <c r="D3" s="1296"/>
      <c r="E3" s="44"/>
      <c r="F3" s="44"/>
      <c r="G3" s="13"/>
      <c r="H3" s="13"/>
      <c r="I3" s="13"/>
    </row>
    <row r="4" spans="1:11" ht="15.75" thickTop="1">
      <c r="A4" s="568">
        <v>2008</v>
      </c>
      <c r="B4" s="581">
        <v>2</v>
      </c>
      <c r="C4" s="582">
        <v>12.23</v>
      </c>
      <c r="D4" s="340">
        <v>32182</v>
      </c>
      <c r="E4" s="44"/>
      <c r="F4" s="44"/>
      <c r="G4" s="13"/>
      <c r="H4" s="13"/>
      <c r="I4" s="13"/>
    </row>
    <row r="5" spans="1:11" ht="15">
      <c r="A5" s="568">
        <v>2009</v>
      </c>
      <c r="B5" s="581">
        <v>2.17</v>
      </c>
      <c r="C5" s="582">
        <v>14.62</v>
      </c>
      <c r="D5" s="340">
        <v>30413</v>
      </c>
      <c r="E5" s="44"/>
      <c r="F5" s="44"/>
      <c r="G5" s="13"/>
      <c r="H5" s="13"/>
      <c r="I5" s="13"/>
    </row>
    <row r="6" spans="1:11" ht="15">
      <c r="A6" s="568">
        <v>2010</v>
      </c>
      <c r="B6" s="583">
        <v>1.7</v>
      </c>
      <c r="C6" s="584">
        <v>12.36</v>
      </c>
      <c r="D6" s="222">
        <v>27377</v>
      </c>
      <c r="E6" s="44"/>
      <c r="F6" s="44"/>
      <c r="G6" s="13"/>
      <c r="H6" s="13"/>
      <c r="I6" s="13"/>
    </row>
    <row r="7" spans="1:11" ht="15.75" thickBot="1">
      <c r="A7" s="565">
        <v>2011</v>
      </c>
      <c r="B7" s="585">
        <v>2.06</v>
      </c>
      <c r="C7" s="577">
        <v>12.09</v>
      </c>
      <c r="D7" s="216">
        <v>33364</v>
      </c>
      <c r="E7" s="44"/>
      <c r="F7" s="44"/>
      <c r="G7" s="13"/>
      <c r="H7" s="13"/>
      <c r="I7" s="13"/>
    </row>
    <row r="8" spans="1:11" ht="15.75" thickTop="1">
      <c r="A8" s="44"/>
      <c r="B8" s="44"/>
      <c r="C8" s="44"/>
      <c r="D8" s="44"/>
      <c r="E8" s="44"/>
      <c r="F8" s="44"/>
      <c r="G8" s="13"/>
      <c r="H8" s="13"/>
      <c r="I8" s="13"/>
    </row>
    <row r="9" spans="1:11" ht="20.100000000000001" customHeight="1" thickBot="1">
      <c r="A9" s="1422" t="s">
        <v>354</v>
      </c>
      <c r="B9" s="1422"/>
      <c r="C9" s="1422"/>
      <c r="D9" s="1422"/>
      <c r="E9" s="1422"/>
      <c r="F9" s="588"/>
      <c r="G9" s="13"/>
      <c r="H9" s="13"/>
      <c r="I9" s="13"/>
    </row>
    <row r="10" spans="1:11" ht="15.75" thickTop="1">
      <c r="A10" s="1218" t="s">
        <v>130</v>
      </c>
      <c r="B10" s="1176" t="s">
        <v>3</v>
      </c>
      <c r="C10" s="1220"/>
      <c r="D10" s="1220"/>
      <c r="E10" s="1179"/>
      <c r="F10" s="580"/>
      <c r="G10" s="586"/>
      <c r="H10" s="13"/>
      <c r="I10" s="13"/>
    </row>
    <row r="11" spans="1:11" ht="15.75" thickBot="1">
      <c r="A11" s="1219"/>
      <c r="B11" s="107">
        <v>2008</v>
      </c>
      <c r="C11" s="107">
        <v>2009</v>
      </c>
      <c r="D11" s="107">
        <v>2010</v>
      </c>
      <c r="E11" s="207">
        <v>2011</v>
      </c>
      <c r="F11" s="587"/>
      <c r="G11" s="13"/>
      <c r="H11" s="13"/>
      <c r="I11" s="13"/>
    </row>
    <row r="12" spans="1:11" ht="26.25" thickTop="1">
      <c r="A12" s="122" t="s">
        <v>357</v>
      </c>
      <c r="B12" s="105">
        <v>187588</v>
      </c>
      <c r="C12" s="105">
        <v>210539</v>
      </c>
      <c r="D12" s="105">
        <v>228414</v>
      </c>
      <c r="E12" s="226">
        <v>239826</v>
      </c>
      <c r="G12" s="13"/>
      <c r="H12" s="13"/>
      <c r="I12" s="13"/>
    </row>
    <row r="13" spans="1:11" ht="26.25" thickBot="1">
      <c r="A13" s="1066" t="s">
        <v>355</v>
      </c>
      <c r="B13" s="223">
        <v>22.78</v>
      </c>
      <c r="C13" s="223">
        <v>23.05</v>
      </c>
      <c r="D13" s="223">
        <v>22.81</v>
      </c>
      <c r="E13" s="224">
        <v>22.5</v>
      </c>
      <c r="G13" s="13"/>
      <c r="H13" s="13"/>
      <c r="I13" s="13"/>
    </row>
    <row r="14" spans="1:11" ht="15.75" thickTop="1">
      <c r="A14" s="219"/>
      <c r="B14" s="220"/>
      <c r="C14" s="220"/>
      <c r="D14" s="220"/>
      <c r="E14" s="220"/>
      <c r="F14" s="220"/>
      <c r="G14" s="13"/>
      <c r="H14" s="13"/>
      <c r="I14" s="13"/>
    </row>
    <row r="15" spans="1:11" ht="20.100000000000001" customHeight="1" thickBot="1">
      <c r="A15" s="1422" t="s">
        <v>356</v>
      </c>
      <c r="B15" s="1422"/>
      <c r="C15" s="1422"/>
      <c r="D15" s="1422"/>
      <c r="E15" s="1422"/>
      <c r="F15" s="588"/>
      <c r="G15" s="13"/>
      <c r="H15" s="13"/>
      <c r="I15" s="13"/>
    </row>
    <row r="16" spans="1:11" ht="15.75" thickTop="1">
      <c r="A16" s="1218" t="s">
        <v>130</v>
      </c>
      <c r="B16" s="1176" t="s">
        <v>3</v>
      </c>
      <c r="C16" s="1220"/>
      <c r="D16" s="1220"/>
      <c r="E16" s="1179"/>
      <c r="F16" s="578"/>
      <c r="G16" s="586"/>
      <c r="H16" s="13"/>
      <c r="I16" s="13"/>
    </row>
    <row r="17" spans="1:9" ht="15.75" thickBot="1">
      <c r="A17" s="1219"/>
      <c r="B17" s="107">
        <v>2008</v>
      </c>
      <c r="C17" s="107">
        <v>2009</v>
      </c>
      <c r="D17" s="107">
        <v>2010</v>
      </c>
      <c r="E17" s="207">
        <v>2011</v>
      </c>
      <c r="F17" s="587"/>
      <c r="G17" s="13"/>
      <c r="H17" s="13"/>
      <c r="I17" s="13"/>
    </row>
    <row r="18" spans="1:9" ht="26.25" thickTop="1">
      <c r="A18" s="122" t="s">
        <v>357</v>
      </c>
      <c r="B18" s="337">
        <v>22450</v>
      </c>
      <c r="C18" s="337">
        <v>22167</v>
      </c>
      <c r="D18" s="337">
        <v>27819</v>
      </c>
      <c r="E18" s="326">
        <v>30723</v>
      </c>
      <c r="G18" s="13"/>
      <c r="H18" s="13"/>
      <c r="I18" s="13"/>
    </row>
    <row r="19" spans="1:9" ht="15">
      <c r="A19" s="118" t="s">
        <v>353</v>
      </c>
      <c r="B19" s="339">
        <v>23261</v>
      </c>
      <c r="C19" s="339">
        <v>28540</v>
      </c>
      <c r="D19" s="339">
        <v>28217</v>
      </c>
      <c r="E19" s="340">
        <v>31496</v>
      </c>
      <c r="G19" s="13"/>
      <c r="H19" s="13"/>
      <c r="I19" s="13"/>
    </row>
    <row r="20" spans="1:9" ht="26.25" thickBot="1">
      <c r="A20" s="1066" t="s">
        <v>358</v>
      </c>
      <c r="B20" s="223">
        <v>2.73</v>
      </c>
      <c r="C20" s="223">
        <v>2.42</v>
      </c>
      <c r="D20" s="223">
        <v>2.81</v>
      </c>
      <c r="E20" s="224">
        <v>2.88</v>
      </c>
      <c r="G20" s="13"/>
      <c r="H20" s="13"/>
      <c r="I20" s="13"/>
    </row>
    <row r="21" spans="1:9" ht="13.5" thickTop="1"/>
  </sheetData>
  <mergeCells count="11">
    <mergeCell ref="D2:D3"/>
    <mergeCell ref="B10:E10"/>
    <mergeCell ref="B16:E16"/>
    <mergeCell ref="A1:D1"/>
    <mergeCell ref="A9:E9"/>
    <mergeCell ref="A15:E15"/>
    <mergeCell ref="A16:A17"/>
    <mergeCell ref="B2:B3"/>
    <mergeCell ref="A10:A11"/>
    <mergeCell ref="A2:A3"/>
    <mergeCell ref="C2:C3"/>
  </mergeCells>
  <phoneticPr fontId="7" type="noConversion"/>
  <printOptions horizontalCentered="1"/>
  <pageMargins left="0.78740157480314965" right="0.70866141732283472" top="0.78740157480314965" bottom="0.78740157480314965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árok39">
    <pageSetUpPr fitToPage="1"/>
  </sheetPr>
  <dimension ref="A1:K24"/>
  <sheetViews>
    <sheetView workbookViewId="0">
      <selection activeCell="J30" sqref="J30"/>
    </sheetView>
  </sheetViews>
  <sheetFormatPr defaultRowHeight="12.75"/>
  <cols>
    <col min="1" max="1" width="18.28515625" customWidth="1"/>
    <col min="2" max="6" width="10.7109375" customWidth="1"/>
  </cols>
  <sheetData>
    <row r="1" spans="1:11" ht="21.95" customHeight="1" thickBot="1">
      <c r="A1" s="1237" t="s">
        <v>364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</row>
    <row r="2" spans="1:11" ht="30" customHeight="1" thickTop="1" thickBot="1">
      <c r="A2" s="152" t="s">
        <v>9</v>
      </c>
      <c r="B2" s="1294" t="s">
        <v>360</v>
      </c>
      <c r="C2" s="1295"/>
      <c r="D2" s="32"/>
      <c r="E2" s="32"/>
      <c r="F2" s="32"/>
      <c r="G2" s="32"/>
      <c r="H2" s="32"/>
      <c r="I2" s="32"/>
      <c r="J2" s="32"/>
      <c r="K2" s="32"/>
    </row>
    <row r="3" spans="1:11" ht="20.100000000000001" customHeight="1" thickTop="1">
      <c r="A3" s="590">
        <v>2008</v>
      </c>
      <c r="B3" s="1425">
        <v>784</v>
      </c>
      <c r="C3" s="1426"/>
      <c r="D3" s="32"/>
      <c r="E3" s="32"/>
      <c r="F3" s="32"/>
      <c r="G3" s="32"/>
      <c r="H3" s="32"/>
      <c r="I3" s="32"/>
      <c r="J3" s="32"/>
      <c r="K3" s="32"/>
    </row>
    <row r="4" spans="1:11" ht="20.100000000000001" customHeight="1">
      <c r="A4" s="184">
        <v>2009</v>
      </c>
      <c r="B4" s="1427">
        <v>895</v>
      </c>
      <c r="C4" s="1428"/>
      <c r="D4" s="32"/>
      <c r="E4" s="32"/>
      <c r="F4" s="32"/>
      <c r="G4" s="32"/>
      <c r="H4" s="32"/>
      <c r="I4" s="32"/>
      <c r="J4" s="32"/>
      <c r="K4" s="32"/>
    </row>
    <row r="5" spans="1:11" ht="20.100000000000001" customHeight="1">
      <c r="A5" s="184">
        <v>2010</v>
      </c>
      <c r="B5" s="1427">
        <v>876</v>
      </c>
      <c r="C5" s="1428"/>
      <c r="D5" s="32"/>
      <c r="E5" s="32"/>
      <c r="F5" s="32"/>
      <c r="G5" s="32"/>
      <c r="H5" s="32"/>
      <c r="I5" s="32"/>
      <c r="J5" s="32"/>
      <c r="K5" s="32"/>
    </row>
    <row r="6" spans="1:11" ht="20.100000000000001" customHeight="1" thickBot="1">
      <c r="A6" s="185">
        <v>2011</v>
      </c>
      <c r="B6" s="1429">
        <v>921</v>
      </c>
      <c r="C6" s="1430"/>
      <c r="D6" s="32"/>
      <c r="E6" s="32"/>
      <c r="F6" s="32"/>
      <c r="G6" s="32"/>
      <c r="H6" s="32"/>
      <c r="I6" s="32"/>
      <c r="J6" s="32"/>
      <c r="K6" s="32"/>
    </row>
    <row r="7" spans="1:11" ht="13.5" thickTop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21.95" customHeight="1">
      <c r="A9" s="1284" t="s">
        <v>361</v>
      </c>
      <c r="B9" s="1284"/>
      <c r="C9" s="1284"/>
      <c r="D9" s="1284"/>
      <c r="E9" s="1284"/>
      <c r="F9" s="1284"/>
      <c r="G9" s="1284"/>
      <c r="H9" s="1284"/>
      <c r="I9" s="1284"/>
      <c r="J9" s="1284"/>
      <c r="K9" s="1284"/>
    </row>
    <row r="10" spans="1:11" ht="13.5" thickBot="1">
      <c r="A10" s="204"/>
      <c r="B10" s="69"/>
      <c r="C10" s="69"/>
      <c r="D10" s="69"/>
      <c r="E10" s="69"/>
      <c r="F10" s="69"/>
      <c r="G10" s="32"/>
      <c r="H10" s="32"/>
      <c r="I10" s="32"/>
      <c r="J10" s="32"/>
      <c r="K10" s="32"/>
    </row>
    <row r="11" spans="1:11" ht="20.100000000000001" customHeight="1" thickTop="1">
      <c r="A11" s="1218" t="s">
        <v>362</v>
      </c>
      <c r="B11" s="1176" t="s">
        <v>3</v>
      </c>
      <c r="C11" s="1220"/>
      <c r="D11" s="1220"/>
      <c r="E11" s="1179"/>
      <c r="F11" s="578"/>
      <c r="G11" s="32"/>
      <c r="H11" s="32"/>
      <c r="I11" s="32"/>
      <c r="J11" s="32"/>
      <c r="K11" s="32"/>
    </row>
    <row r="12" spans="1:11" ht="20.100000000000001" customHeight="1" thickBot="1">
      <c r="A12" s="1219"/>
      <c r="B12" s="566">
        <v>2008</v>
      </c>
      <c r="C12" s="563">
        <v>2009</v>
      </c>
      <c r="D12" s="563">
        <v>2010</v>
      </c>
      <c r="E12" s="564">
        <v>2011</v>
      </c>
      <c r="G12" s="32"/>
      <c r="H12" s="32"/>
      <c r="I12" s="32"/>
      <c r="J12" s="32"/>
      <c r="K12" s="32"/>
    </row>
    <row r="13" spans="1:11" ht="20.100000000000001" customHeight="1" thickTop="1">
      <c r="A13" s="142" t="s">
        <v>169</v>
      </c>
      <c r="B13" s="454">
        <v>85</v>
      </c>
      <c r="C13" s="454">
        <v>87</v>
      </c>
      <c r="D13" s="591">
        <v>106</v>
      </c>
      <c r="E13" s="125">
        <v>81</v>
      </c>
      <c r="G13" s="32"/>
      <c r="H13" s="32"/>
      <c r="I13" s="32"/>
      <c r="J13" s="32"/>
      <c r="K13" s="32"/>
    </row>
    <row r="14" spans="1:11" ht="20.100000000000001" customHeight="1">
      <c r="A14" s="143" t="s">
        <v>175</v>
      </c>
      <c r="B14" s="57">
        <v>122</v>
      </c>
      <c r="C14" s="57">
        <v>81</v>
      </c>
      <c r="D14" s="61">
        <v>143</v>
      </c>
      <c r="E14" s="115">
        <v>93</v>
      </c>
      <c r="G14" s="32"/>
      <c r="H14" s="32"/>
      <c r="I14" s="32"/>
      <c r="J14" s="32"/>
      <c r="K14" s="32"/>
    </row>
    <row r="15" spans="1:11" ht="20.100000000000001" customHeight="1">
      <c r="A15" s="143" t="s">
        <v>168</v>
      </c>
      <c r="B15" s="57">
        <v>30</v>
      </c>
      <c r="C15" s="57">
        <v>36</v>
      </c>
      <c r="D15" s="61">
        <v>32</v>
      </c>
      <c r="E15" s="115">
        <v>32</v>
      </c>
      <c r="G15" s="32"/>
      <c r="H15" s="32"/>
      <c r="I15" s="32"/>
      <c r="J15" s="32"/>
      <c r="K15" s="32"/>
    </row>
    <row r="16" spans="1:11" ht="20.100000000000001" customHeight="1" thickBot="1">
      <c r="A16" s="144" t="s">
        <v>363</v>
      </c>
      <c r="B16" s="610">
        <v>202</v>
      </c>
      <c r="C16" s="610">
        <v>165</v>
      </c>
      <c r="D16" s="997">
        <v>157</v>
      </c>
      <c r="E16" s="998">
        <v>146</v>
      </c>
      <c r="G16" s="32"/>
      <c r="H16" s="32"/>
      <c r="I16" s="32"/>
      <c r="J16" s="32"/>
      <c r="K16" s="32"/>
    </row>
    <row r="17" spans="1:11" ht="20.100000000000001" customHeight="1" thickTop="1" thickBot="1">
      <c r="A17" s="121" t="s">
        <v>79</v>
      </c>
      <c r="B17" s="327">
        <v>439</v>
      </c>
      <c r="C17" s="327">
        <v>369</v>
      </c>
      <c r="D17" s="872">
        <v>438</v>
      </c>
      <c r="E17" s="117">
        <v>352</v>
      </c>
      <c r="G17" s="32"/>
      <c r="H17" s="32"/>
      <c r="I17" s="32"/>
      <c r="J17" s="32"/>
      <c r="K17" s="32"/>
    </row>
    <row r="18" spans="1:11" ht="13.5" thickTop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1.95" customHeight="1" thickBot="1">
      <c r="A19" s="1240" t="s">
        <v>834</v>
      </c>
      <c r="B19" s="1240"/>
      <c r="C19" s="1240"/>
      <c r="D19" s="1240"/>
      <c r="E19" s="1240"/>
      <c r="F19" s="1240"/>
      <c r="G19" s="1240"/>
      <c r="H19" s="32"/>
      <c r="I19" s="32"/>
      <c r="J19" s="32"/>
      <c r="K19" s="32"/>
    </row>
    <row r="20" spans="1:11" ht="20.100000000000001" customHeight="1" thickTop="1" thickBot="1">
      <c r="A20" s="995" t="s">
        <v>237</v>
      </c>
      <c r="B20" s="442">
        <v>2006</v>
      </c>
      <c r="C20" s="442">
        <v>2007</v>
      </c>
      <c r="D20" s="442">
        <v>2008</v>
      </c>
      <c r="E20" s="442">
        <v>2009</v>
      </c>
      <c r="F20" s="442">
        <v>2010</v>
      </c>
      <c r="G20" s="448">
        <v>2011</v>
      </c>
    </row>
    <row r="21" spans="1:11" ht="20.100000000000001" customHeight="1" thickTop="1">
      <c r="A21" s="926" t="s">
        <v>174</v>
      </c>
      <c r="B21" s="999">
        <v>33</v>
      </c>
      <c r="C21" s="999">
        <v>20</v>
      </c>
      <c r="D21" s="999">
        <v>36</v>
      </c>
      <c r="E21" s="999">
        <v>38</v>
      </c>
      <c r="F21" s="999">
        <v>27</v>
      </c>
      <c r="G21" s="1000">
        <v>34</v>
      </c>
    </row>
    <row r="22" spans="1:11" ht="20.100000000000001" customHeight="1" thickBot="1">
      <c r="A22" s="996" t="s">
        <v>166</v>
      </c>
      <c r="B22" s="993">
        <v>27</v>
      </c>
      <c r="C22" s="993">
        <v>33</v>
      </c>
      <c r="D22" s="993">
        <v>13</v>
      </c>
      <c r="E22" s="993">
        <v>4</v>
      </c>
      <c r="F22" s="993">
        <v>13</v>
      </c>
      <c r="G22" s="994">
        <v>0</v>
      </c>
    </row>
    <row r="23" spans="1:11" ht="20.100000000000001" customHeight="1" thickTop="1" thickBot="1">
      <c r="A23" s="441" t="s">
        <v>5</v>
      </c>
      <c r="B23" s="661">
        <v>60</v>
      </c>
      <c r="C23" s="661">
        <v>53</v>
      </c>
      <c r="D23" s="661">
        <v>49</v>
      </c>
      <c r="E23" s="661">
        <v>42</v>
      </c>
      <c r="F23" s="991">
        <v>40</v>
      </c>
      <c r="G23" s="992">
        <v>34</v>
      </c>
    </row>
    <row r="24" spans="1:11" ht="13.5" thickTop="1"/>
  </sheetData>
  <mergeCells count="10">
    <mergeCell ref="A19:G19"/>
    <mergeCell ref="A11:A12"/>
    <mergeCell ref="A1:K1"/>
    <mergeCell ref="B2:C2"/>
    <mergeCell ref="B3:C3"/>
    <mergeCell ref="B4:C4"/>
    <mergeCell ref="B5:C5"/>
    <mergeCell ref="B6:C6"/>
    <mergeCell ref="A9:K9"/>
    <mergeCell ref="B11:E11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árok40"/>
  <dimension ref="A1:J28"/>
  <sheetViews>
    <sheetView workbookViewId="0">
      <selection activeCell="J30" sqref="J30"/>
    </sheetView>
  </sheetViews>
  <sheetFormatPr defaultRowHeight="12.75"/>
  <cols>
    <col min="1" max="1" width="47.85546875" style="16" bestFit="1" customWidth="1"/>
    <col min="2" max="8" width="12.7109375" style="16" customWidth="1"/>
    <col min="9" max="16384" width="9.140625" style="16"/>
  </cols>
  <sheetData>
    <row r="1" spans="1:10" ht="18" customHeight="1">
      <c r="A1" s="1432" t="s">
        <v>365</v>
      </c>
      <c r="B1" s="1432"/>
      <c r="C1" s="1432"/>
      <c r="D1" s="1432"/>
      <c r="E1" s="1432"/>
      <c r="F1" s="1432"/>
      <c r="G1" s="1432"/>
      <c r="H1" s="1432"/>
    </row>
    <row r="2" spans="1:10" ht="18" customHeight="1" thickBot="1">
      <c r="A2" s="1284" t="s">
        <v>559</v>
      </c>
      <c r="B2" s="1284"/>
      <c r="C2" s="1284"/>
      <c r="D2" s="1284"/>
      <c r="E2" s="1284"/>
      <c r="F2" s="1284"/>
      <c r="G2" s="1284"/>
      <c r="H2" s="1284"/>
    </row>
    <row r="3" spans="1:10" ht="15.95" customHeight="1" thickTop="1">
      <c r="A3" s="1218" t="s">
        <v>366</v>
      </c>
      <c r="B3" s="1177" t="s">
        <v>367</v>
      </c>
      <c r="C3" s="1391"/>
      <c r="D3" s="1391" t="s">
        <v>2</v>
      </c>
      <c r="E3" s="1391" t="s">
        <v>368</v>
      </c>
      <c r="F3" s="1178" t="s">
        <v>369</v>
      </c>
      <c r="G3" s="145" t="s">
        <v>370</v>
      </c>
      <c r="H3" s="1179" t="s">
        <v>372</v>
      </c>
    </row>
    <row r="4" spans="1:10" ht="15.95" customHeight="1" thickBot="1">
      <c r="A4" s="1219"/>
      <c r="B4" s="124" t="s">
        <v>67</v>
      </c>
      <c r="C4" s="108" t="s">
        <v>68</v>
      </c>
      <c r="D4" s="1389"/>
      <c r="E4" s="1389"/>
      <c r="F4" s="1433"/>
      <c r="G4" s="201" t="s">
        <v>371</v>
      </c>
      <c r="H4" s="1195"/>
    </row>
    <row r="5" spans="1:10" ht="15.95" customHeight="1" thickTop="1">
      <c r="A5" s="1024" t="s">
        <v>373</v>
      </c>
      <c r="B5" s="1006">
        <v>892</v>
      </c>
      <c r="C5" s="1007">
        <v>84</v>
      </c>
      <c r="D5" s="1007">
        <v>976</v>
      </c>
      <c r="E5" s="1007">
        <v>981</v>
      </c>
      <c r="F5" s="1001">
        <v>12410</v>
      </c>
      <c r="G5" s="1015">
        <v>12.65</v>
      </c>
      <c r="H5" s="1016">
        <v>0.85</v>
      </c>
      <c r="J5" s="594"/>
    </row>
    <row r="6" spans="1:10" ht="15.95" customHeight="1">
      <c r="A6" s="1025" t="s">
        <v>374</v>
      </c>
      <c r="B6" s="1008">
        <v>511</v>
      </c>
      <c r="C6" s="1009">
        <v>50</v>
      </c>
      <c r="D6" s="1009">
        <v>561</v>
      </c>
      <c r="E6" s="1009">
        <v>566</v>
      </c>
      <c r="F6" s="1003">
        <v>7953</v>
      </c>
      <c r="G6" s="1017">
        <v>14.05</v>
      </c>
      <c r="H6" s="1018">
        <v>0.78</v>
      </c>
      <c r="J6" s="594"/>
    </row>
    <row r="7" spans="1:10" ht="15.95" customHeight="1">
      <c r="A7" s="1025" t="s">
        <v>706</v>
      </c>
      <c r="B7" s="1008">
        <v>134</v>
      </c>
      <c r="C7" s="1009">
        <v>7</v>
      </c>
      <c r="D7" s="1009">
        <v>141</v>
      </c>
      <c r="E7" s="1009">
        <v>147</v>
      </c>
      <c r="F7" s="1003">
        <v>6956</v>
      </c>
      <c r="G7" s="1017">
        <v>47.32</v>
      </c>
      <c r="H7" s="1018">
        <v>0.88</v>
      </c>
      <c r="J7" s="594"/>
    </row>
    <row r="8" spans="1:10" ht="15.95" customHeight="1">
      <c r="A8" s="1026" t="s">
        <v>375</v>
      </c>
      <c r="B8" s="1008">
        <v>506</v>
      </c>
      <c r="C8" s="1009">
        <v>71</v>
      </c>
      <c r="D8" s="1009">
        <v>577</v>
      </c>
      <c r="E8" s="1009">
        <v>586</v>
      </c>
      <c r="F8" s="1003">
        <v>12169</v>
      </c>
      <c r="G8" s="1017">
        <v>20.77</v>
      </c>
      <c r="H8" s="1018">
        <v>1.17</v>
      </c>
      <c r="J8" s="594"/>
    </row>
    <row r="9" spans="1:10" ht="15.95" customHeight="1">
      <c r="A9" s="1025" t="s">
        <v>376</v>
      </c>
      <c r="B9" s="1008">
        <v>0</v>
      </c>
      <c r="C9" s="1009">
        <v>22</v>
      </c>
      <c r="D9" s="1009">
        <v>22</v>
      </c>
      <c r="E9" s="1009">
        <v>21</v>
      </c>
      <c r="F9" s="1003">
        <v>2112</v>
      </c>
      <c r="G9" s="1017">
        <v>100.57</v>
      </c>
      <c r="H9" s="1019" t="s">
        <v>527</v>
      </c>
      <c r="J9" s="594"/>
    </row>
    <row r="10" spans="1:10" ht="15.95" customHeight="1">
      <c r="A10" s="1025" t="s">
        <v>377</v>
      </c>
      <c r="B10" s="1008">
        <v>2</v>
      </c>
      <c r="C10" s="1009">
        <v>8</v>
      </c>
      <c r="D10" s="1009">
        <v>10</v>
      </c>
      <c r="E10" s="1009">
        <v>11</v>
      </c>
      <c r="F10" s="1002">
        <v>553</v>
      </c>
      <c r="G10" s="1017">
        <v>50.27</v>
      </c>
      <c r="H10" s="1019" t="s">
        <v>527</v>
      </c>
      <c r="J10" s="594"/>
    </row>
    <row r="11" spans="1:10" ht="15.95" customHeight="1">
      <c r="A11" s="1025" t="s">
        <v>378</v>
      </c>
      <c r="B11" s="1008">
        <v>2</v>
      </c>
      <c r="C11" s="1009">
        <v>30</v>
      </c>
      <c r="D11" s="1009">
        <v>32</v>
      </c>
      <c r="E11" s="1009">
        <v>32</v>
      </c>
      <c r="F11" s="1002" t="s">
        <v>528</v>
      </c>
      <c r="G11" s="1017">
        <v>83.28</v>
      </c>
      <c r="H11" s="1019" t="s">
        <v>527</v>
      </c>
      <c r="J11" s="594"/>
    </row>
    <row r="12" spans="1:10" ht="15.95" customHeight="1">
      <c r="A12" s="1025" t="s">
        <v>379</v>
      </c>
      <c r="B12" s="1008">
        <v>35</v>
      </c>
      <c r="C12" s="1009">
        <v>0</v>
      </c>
      <c r="D12" s="1009">
        <v>35</v>
      </c>
      <c r="E12" s="1009">
        <v>35</v>
      </c>
      <c r="F12" s="1003">
        <v>4610</v>
      </c>
      <c r="G12" s="1017">
        <v>131.71</v>
      </c>
      <c r="H12" s="1019" t="s">
        <v>527</v>
      </c>
      <c r="J12" s="594"/>
    </row>
    <row r="13" spans="1:10" ht="15.95" customHeight="1">
      <c r="A13" s="1025" t="s">
        <v>380</v>
      </c>
      <c r="B13" s="1008">
        <v>26</v>
      </c>
      <c r="C13" s="1009">
        <v>0</v>
      </c>
      <c r="D13" s="1009">
        <v>26</v>
      </c>
      <c r="E13" s="1009">
        <v>30</v>
      </c>
      <c r="F13" s="1003">
        <v>1874</v>
      </c>
      <c r="G13" s="1017">
        <v>62.47</v>
      </c>
      <c r="H13" s="1019" t="s">
        <v>527</v>
      </c>
      <c r="J13" s="594"/>
    </row>
    <row r="14" spans="1:10" ht="15.95" customHeight="1">
      <c r="A14" s="1025" t="s">
        <v>381</v>
      </c>
      <c r="B14" s="1008">
        <v>61</v>
      </c>
      <c r="C14" s="1009">
        <v>0</v>
      </c>
      <c r="D14" s="1009">
        <v>61</v>
      </c>
      <c r="E14" s="1009">
        <v>65</v>
      </c>
      <c r="F14" s="1003">
        <v>6484</v>
      </c>
      <c r="G14" s="1017">
        <v>99.75</v>
      </c>
      <c r="H14" s="1019" t="s">
        <v>527</v>
      </c>
      <c r="J14" s="594"/>
    </row>
    <row r="15" spans="1:10" ht="15.95" customHeight="1">
      <c r="A15" s="1027" t="s">
        <v>707</v>
      </c>
      <c r="B15" s="1010">
        <v>569</v>
      </c>
      <c r="C15" s="1011">
        <v>101</v>
      </c>
      <c r="D15" s="1011">
        <v>670</v>
      </c>
      <c r="E15" s="1011">
        <v>683</v>
      </c>
      <c r="F15" s="1004">
        <v>21318</v>
      </c>
      <c r="G15" s="1020">
        <v>31.21</v>
      </c>
      <c r="H15" s="1021">
        <v>0.95</v>
      </c>
      <c r="J15" s="594"/>
    </row>
    <row r="16" spans="1:10" ht="15.95" customHeight="1">
      <c r="A16" s="1027" t="s">
        <v>708</v>
      </c>
      <c r="B16" s="1010">
        <v>0</v>
      </c>
      <c r="C16" s="1011">
        <v>0</v>
      </c>
      <c r="D16" s="1011">
        <v>0</v>
      </c>
      <c r="E16" s="1011">
        <v>0</v>
      </c>
      <c r="F16" s="1004">
        <v>0</v>
      </c>
      <c r="G16" s="1020">
        <v>0</v>
      </c>
      <c r="H16" s="1021" t="s">
        <v>527</v>
      </c>
      <c r="J16" s="594"/>
    </row>
    <row r="17" spans="1:10" ht="15.95" customHeight="1" thickBot="1">
      <c r="A17" s="1027" t="s">
        <v>382</v>
      </c>
      <c r="B17" s="1010">
        <v>213</v>
      </c>
      <c r="C17" s="1011">
        <v>28</v>
      </c>
      <c r="D17" s="1011">
        <v>241</v>
      </c>
      <c r="E17" s="1011">
        <v>245</v>
      </c>
      <c r="F17" s="1004">
        <v>2396</v>
      </c>
      <c r="G17" s="1020">
        <v>9.7799999999999994</v>
      </c>
      <c r="H17" s="1021">
        <v>0.54</v>
      </c>
      <c r="J17" s="594"/>
    </row>
    <row r="18" spans="1:10" ht="20.100000000000001" customHeight="1" thickTop="1" thickBot="1">
      <c r="A18" s="121" t="s">
        <v>383</v>
      </c>
      <c r="B18" s="1012">
        <v>2319</v>
      </c>
      <c r="C18" s="1013">
        <v>270</v>
      </c>
      <c r="D18" s="1014">
        <v>2589</v>
      </c>
      <c r="E18" s="1014">
        <v>2622</v>
      </c>
      <c r="F18" s="1005">
        <v>51033</v>
      </c>
      <c r="G18" s="1022">
        <v>19.46</v>
      </c>
      <c r="H18" s="1023">
        <v>0.86</v>
      </c>
    </row>
    <row r="19" spans="1:10" ht="13.5" thickTop="1">
      <c r="A19" s="102"/>
      <c r="B19" s="202"/>
      <c r="C19" s="202"/>
      <c r="D19" s="202"/>
      <c r="E19" s="202"/>
      <c r="F19" s="202"/>
      <c r="G19" s="202"/>
      <c r="H19" s="202"/>
    </row>
    <row r="20" spans="1:10">
      <c r="A20" s="203" t="s">
        <v>384</v>
      </c>
      <c r="B20" s="228"/>
      <c r="C20" s="229"/>
      <c r="D20" s="202"/>
      <c r="E20" s="202"/>
      <c r="F20" s="202"/>
      <c r="G20" s="202"/>
      <c r="H20" s="202"/>
    </row>
    <row r="21" spans="1:10">
      <c r="A21" s="596" t="s">
        <v>709</v>
      </c>
      <c r="B21" s="597"/>
      <c r="C21" s="595"/>
      <c r="D21" s="595"/>
      <c r="G21" s="202"/>
      <c r="H21" s="202"/>
    </row>
    <row r="22" spans="1:10">
      <c r="A22" s="596" t="s">
        <v>385</v>
      </c>
      <c r="B22" s="597"/>
      <c r="C22" s="595"/>
      <c r="D22" s="595"/>
      <c r="G22" s="202"/>
      <c r="H22" s="202"/>
    </row>
    <row r="23" spans="1:10">
      <c r="A23" s="596" t="s">
        <v>386</v>
      </c>
      <c r="B23" s="597"/>
      <c r="C23" s="595"/>
      <c r="D23" s="595"/>
      <c r="G23" s="202"/>
      <c r="H23" s="202"/>
    </row>
    <row r="24" spans="1:10">
      <c r="A24" s="596" t="s">
        <v>387</v>
      </c>
      <c r="B24" s="597"/>
      <c r="C24" s="595"/>
      <c r="D24" s="595"/>
      <c r="G24" s="202"/>
      <c r="H24" s="202"/>
    </row>
    <row r="25" spans="1:10">
      <c r="A25" s="596" t="s">
        <v>388</v>
      </c>
      <c r="B25" s="597"/>
      <c r="C25" s="595"/>
      <c r="D25" s="595"/>
      <c r="G25" s="202"/>
      <c r="H25" s="202"/>
    </row>
    <row r="26" spans="1:10">
      <c r="A26" s="596" t="s">
        <v>389</v>
      </c>
      <c r="B26" s="597"/>
      <c r="C26" s="595"/>
      <c r="D26" s="595"/>
      <c r="G26" s="202"/>
      <c r="H26" s="202"/>
    </row>
    <row r="27" spans="1:10">
      <c r="A27" s="596" t="s">
        <v>390</v>
      </c>
      <c r="B27" s="597"/>
      <c r="C27" s="595"/>
      <c r="D27" s="595"/>
      <c r="G27" s="202"/>
      <c r="H27" s="202"/>
    </row>
    <row r="28" spans="1:10">
      <c r="A28" s="1431"/>
      <c r="B28" s="1431"/>
      <c r="C28" s="229"/>
      <c r="D28" s="202"/>
      <c r="E28" s="202"/>
      <c r="F28" s="202"/>
      <c r="G28" s="202"/>
      <c r="H28" s="202"/>
    </row>
  </sheetData>
  <mergeCells count="9">
    <mergeCell ref="H3:H4"/>
    <mergeCell ref="A28:B28"/>
    <mergeCell ref="A1:H1"/>
    <mergeCell ref="A2:H2"/>
    <mergeCell ref="A3:A4"/>
    <mergeCell ref="B3:C3"/>
    <mergeCell ref="D3:D4"/>
    <mergeCell ref="E3:E4"/>
    <mergeCell ref="F3:F4"/>
  </mergeCells>
  <phoneticPr fontId="7" type="noConversion"/>
  <printOptions horizontalCentered="1"/>
  <pageMargins left="0.78740157480314965" right="0.78740157480314965" top="0.78740157480314965" bottom="0.78740157480314965" header="0.31496062992125984" footer="0.3937007874015748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workbookViewId="0">
      <selection activeCell="F30" sqref="F30"/>
    </sheetView>
  </sheetViews>
  <sheetFormatPr defaultRowHeight="12.75"/>
  <cols>
    <col min="1" max="1" width="21.42578125" customWidth="1"/>
    <col min="2" max="2" width="36.5703125" customWidth="1"/>
    <col min="3" max="5" width="20.7109375" customWidth="1"/>
    <col min="6" max="6" width="19.5703125" customWidth="1"/>
    <col min="7" max="7" width="9" customWidth="1"/>
    <col min="8" max="8" width="9.28515625" bestFit="1" customWidth="1"/>
    <col min="9" max="9" width="6.85546875" bestFit="1" customWidth="1"/>
    <col min="10" max="10" width="8.28515625" bestFit="1" customWidth="1"/>
    <col min="11" max="11" width="12.28515625" customWidth="1"/>
    <col min="12" max="12" width="7" bestFit="1" customWidth="1"/>
  </cols>
  <sheetData>
    <row r="1" spans="1:12" s="10" customFormat="1" ht="30" customHeight="1">
      <c r="A1" s="1434" t="s">
        <v>841</v>
      </c>
      <c r="B1" s="1434"/>
    </row>
    <row r="2" spans="1:12" s="10" customFormat="1" ht="30" customHeight="1" thickBot="1">
      <c r="B2" s="1240" t="s">
        <v>403</v>
      </c>
      <c r="C2" s="1240"/>
      <c r="D2" s="1240"/>
      <c r="E2" s="1240"/>
      <c r="G2" s="1160">
        <v>2008</v>
      </c>
      <c r="H2" s="1160">
        <v>2009</v>
      </c>
      <c r="I2" s="1160">
        <v>2010</v>
      </c>
      <c r="J2" s="1160">
        <v>2011</v>
      </c>
      <c r="K2" s="1161"/>
      <c r="L2" s="6"/>
    </row>
    <row r="3" spans="1:12" ht="20.100000000000001" customHeight="1" thickTop="1" thickBot="1">
      <c r="B3" s="270" t="s">
        <v>130</v>
      </c>
      <c r="C3" s="488" t="s">
        <v>714</v>
      </c>
      <c r="D3" s="318" t="s">
        <v>323</v>
      </c>
      <c r="E3" s="319" t="s">
        <v>715</v>
      </c>
      <c r="F3" s="592"/>
      <c r="G3" s="1162">
        <v>4402.1000000000004</v>
      </c>
      <c r="H3" s="1162">
        <v>4447.5</v>
      </c>
      <c r="I3" s="1162">
        <v>4401</v>
      </c>
      <c r="J3" s="1163">
        <v>4440.8999999999996</v>
      </c>
      <c r="K3" s="1145" t="s">
        <v>279</v>
      </c>
    </row>
    <row r="4" spans="1:12" ht="20.100000000000001" customHeight="1" thickTop="1">
      <c r="B4" s="573" t="s">
        <v>710</v>
      </c>
      <c r="C4" s="526">
        <v>5450</v>
      </c>
      <c r="D4" s="527">
        <v>4680</v>
      </c>
      <c r="E4" s="589">
        <v>770</v>
      </c>
      <c r="F4" s="213"/>
      <c r="G4" s="1162">
        <v>624</v>
      </c>
      <c r="H4" s="1162">
        <v>683</v>
      </c>
      <c r="I4" s="1162">
        <v>733.7</v>
      </c>
      <c r="J4" s="1163">
        <v>761.7</v>
      </c>
      <c r="K4" s="1145" t="s">
        <v>402</v>
      </c>
    </row>
    <row r="5" spans="1:12" ht="20.100000000000001" customHeight="1">
      <c r="B5" s="572" t="s">
        <v>711</v>
      </c>
      <c r="C5" s="574"/>
      <c r="D5" s="90">
        <v>101</v>
      </c>
      <c r="E5" s="575">
        <v>2</v>
      </c>
      <c r="F5" s="213"/>
      <c r="G5" s="1162">
        <v>5026.1000000000004</v>
      </c>
      <c r="H5" s="1162">
        <v>5130.5</v>
      </c>
      <c r="I5" s="1162">
        <v>5134.7</v>
      </c>
      <c r="J5" s="1162">
        <v>5202.6000000000004</v>
      </c>
      <c r="K5" s="1145" t="s">
        <v>19</v>
      </c>
    </row>
    <row r="6" spans="1:12" ht="20.100000000000001" customHeight="1">
      <c r="B6" s="572" t="s">
        <v>712</v>
      </c>
      <c r="C6" s="1028">
        <v>5202.6000000000004</v>
      </c>
      <c r="D6" s="1029">
        <v>4440.8999999999996</v>
      </c>
      <c r="E6" s="575">
        <v>761.7</v>
      </c>
      <c r="F6" s="213"/>
      <c r="G6" s="213"/>
    </row>
    <row r="7" spans="1:12" ht="20.100000000000001" customHeight="1" thickBot="1">
      <c r="B7" s="439" t="s">
        <v>713</v>
      </c>
      <c r="C7" s="598">
        <v>95.5</v>
      </c>
      <c r="D7" s="497">
        <v>94.9</v>
      </c>
      <c r="E7" s="522">
        <v>99</v>
      </c>
      <c r="F7" s="213"/>
      <c r="G7" s="213"/>
    </row>
    <row r="8" spans="1:12" ht="13.5" thickTop="1"/>
  </sheetData>
  <mergeCells count="2">
    <mergeCell ref="A1:B1"/>
    <mergeCell ref="B2:E2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M8:X46"/>
  <sheetViews>
    <sheetView zoomScale="80" zoomScaleNormal="80" workbookViewId="0">
      <selection activeCell="W39" sqref="W39"/>
    </sheetView>
  </sheetViews>
  <sheetFormatPr defaultRowHeight="12.75"/>
  <cols>
    <col min="1" max="24" width="8.7109375" customWidth="1"/>
  </cols>
  <sheetData>
    <row r="8" spans="13:22">
      <c r="M8" s="599"/>
      <c r="N8" s="599"/>
      <c r="O8" s="599"/>
      <c r="P8" s="599"/>
      <c r="Q8" s="599"/>
      <c r="R8" s="599"/>
      <c r="S8" s="599"/>
      <c r="T8" s="599"/>
      <c r="U8" s="599"/>
      <c r="V8" s="599"/>
    </row>
    <row r="38" spans="14:24">
      <c r="X38" t="s">
        <v>845</v>
      </c>
    </row>
    <row r="42" spans="14:24">
      <c r="N42" s="1160" t="s">
        <v>867</v>
      </c>
      <c r="O42" s="1160" t="s">
        <v>798</v>
      </c>
      <c r="P42" s="1160" t="s">
        <v>801</v>
      </c>
      <c r="Q42" s="1160" t="s">
        <v>802</v>
      </c>
      <c r="R42" s="1160" t="s">
        <v>799</v>
      </c>
      <c r="S42" s="1160" t="s">
        <v>803</v>
      </c>
      <c r="T42" s="1160" t="s">
        <v>804</v>
      </c>
      <c r="U42" s="1160" t="s">
        <v>805</v>
      </c>
      <c r="V42" s="1160" t="s">
        <v>806</v>
      </c>
      <c r="W42" s="1160" t="s">
        <v>800</v>
      </c>
    </row>
    <row r="43" spans="14:24">
      <c r="N43" s="1160">
        <v>32</v>
      </c>
      <c r="O43" s="1160">
        <v>42</v>
      </c>
      <c r="P43" s="1160">
        <v>4</v>
      </c>
      <c r="Q43" s="1160">
        <v>3</v>
      </c>
      <c r="R43" s="1160">
        <v>10</v>
      </c>
      <c r="S43" s="1160">
        <v>1</v>
      </c>
      <c r="T43" s="1160">
        <v>1</v>
      </c>
      <c r="U43" s="1160">
        <v>2</v>
      </c>
      <c r="V43" s="1160">
        <v>0</v>
      </c>
      <c r="W43" s="1160">
        <v>5</v>
      </c>
    </row>
    <row r="44" spans="14:24">
      <c r="N44" s="1145"/>
      <c r="O44" s="1145"/>
      <c r="P44" s="1145"/>
      <c r="Q44" s="1145"/>
      <c r="R44" s="1145"/>
      <c r="S44" s="1145"/>
      <c r="T44" s="1145"/>
      <c r="U44" s="1145"/>
      <c r="V44" s="1145"/>
      <c r="W44" s="1145"/>
    </row>
    <row r="45" spans="14:24">
      <c r="N45" s="1160" t="s">
        <v>867</v>
      </c>
      <c r="O45" s="1160" t="s">
        <v>798</v>
      </c>
      <c r="P45" s="1160" t="s">
        <v>801</v>
      </c>
      <c r="Q45" s="1160" t="s">
        <v>802</v>
      </c>
      <c r="R45" s="1160" t="s">
        <v>799</v>
      </c>
      <c r="S45" s="1160" t="s">
        <v>803</v>
      </c>
      <c r="T45" s="1160" t="s">
        <v>804</v>
      </c>
      <c r="U45" s="1160" t="s">
        <v>805</v>
      </c>
      <c r="V45" s="1160" t="s">
        <v>806</v>
      </c>
      <c r="W45" s="1160" t="s">
        <v>800</v>
      </c>
    </row>
    <row r="46" spans="14:24">
      <c r="N46" s="1160">
        <v>2</v>
      </c>
      <c r="O46" s="1160">
        <v>0</v>
      </c>
      <c r="P46" s="1160">
        <v>4</v>
      </c>
      <c r="Q46" s="1160">
        <v>18</v>
      </c>
      <c r="R46" s="1160">
        <v>35</v>
      </c>
      <c r="S46" s="1160">
        <v>3</v>
      </c>
      <c r="T46" s="1160">
        <v>19</v>
      </c>
      <c r="U46" s="1160">
        <v>4</v>
      </c>
      <c r="V46" s="1160">
        <v>0</v>
      </c>
      <c r="W46" s="1160">
        <v>15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árok41">
    <pageSetUpPr fitToPage="1"/>
  </sheetPr>
  <dimension ref="A1:J28"/>
  <sheetViews>
    <sheetView workbookViewId="0">
      <selection activeCell="J30" sqref="J30"/>
    </sheetView>
  </sheetViews>
  <sheetFormatPr defaultRowHeight="12.75"/>
  <cols>
    <col min="1" max="1" width="29" style="17" customWidth="1"/>
    <col min="2" max="2" width="39.7109375" style="17" customWidth="1"/>
    <col min="3" max="6" width="12.7109375" style="17" customWidth="1"/>
    <col min="7" max="16384" width="9.140625" style="17"/>
  </cols>
  <sheetData>
    <row r="1" spans="1:6" ht="18" customHeight="1" thickBot="1">
      <c r="A1" s="1225" t="s">
        <v>716</v>
      </c>
      <c r="B1" s="1225"/>
      <c r="C1" s="1225"/>
      <c r="D1" s="1225"/>
      <c r="E1" s="1225"/>
      <c r="F1" s="1225"/>
    </row>
    <row r="2" spans="1:6" ht="14.25" thickTop="1" thickBot="1">
      <c r="A2" s="1438" t="s">
        <v>130</v>
      </c>
      <c r="B2" s="1439"/>
      <c r="C2" s="234">
        <v>2008</v>
      </c>
      <c r="D2" s="234">
        <v>2009</v>
      </c>
      <c r="E2" s="234">
        <v>2010</v>
      </c>
      <c r="F2" s="237">
        <v>2011</v>
      </c>
    </row>
    <row r="3" spans="1:6" ht="13.5" thickTop="1">
      <c r="A3" s="1440" t="s">
        <v>401</v>
      </c>
      <c r="B3" s="241" t="s">
        <v>77</v>
      </c>
      <c r="C3" s="242">
        <v>326</v>
      </c>
      <c r="D3" s="242">
        <v>307</v>
      </c>
      <c r="E3" s="243">
        <v>388</v>
      </c>
      <c r="F3" s="244">
        <v>315</v>
      </c>
    </row>
    <row r="4" spans="1:6">
      <c r="A4" s="1436"/>
      <c r="B4" s="593" t="s">
        <v>724</v>
      </c>
      <c r="C4" s="230">
        <v>724</v>
      </c>
      <c r="D4" s="230">
        <v>684</v>
      </c>
      <c r="E4" s="232">
        <v>717</v>
      </c>
      <c r="F4" s="240">
        <v>709</v>
      </c>
    </row>
    <row r="5" spans="1:6">
      <c r="A5" s="1436"/>
      <c r="B5" s="593" t="s">
        <v>717</v>
      </c>
      <c r="C5" s="230">
        <v>864</v>
      </c>
      <c r="D5" s="230">
        <v>918</v>
      </c>
      <c r="E5" s="232">
        <v>986</v>
      </c>
      <c r="F5" s="240">
        <v>983</v>
      </c>
    </row>
    <row r="6" spans="1:6">
      <c r="A6" s="1436"/>
      <c r="B6" s="593" t="s">
        <v>720</v>
      </c>
      <c r="C6" s="230">
        <v>800</v>
      </c>
      <c r="D6" s="230">
        <v>804</v>
      </c>
      <c r="E6" s="232">
        <v>847</v>
      </c>
      <c r="F6" s="240">
        <v>899</v>
      </c>
    </row>
    <row r="7" spans="1:6">
      <c r="A7" s="1436"/>
      <c r="B7" s="593" t="s">
        <v>718</v>
      </c>
      <c r="C7" s="230">
        <v>699</v>
      </c>
      <c r="D7" s="230">
        <v>711</v>
      </c>
      <c r="E7" s="232">
        <v>678</v>
      </c>
      <c r="F7" s="240">
        <v>710</v>
      </c>
    </row>
    <row r="8" spans="1:6">
      <c r="A8" s="1436"/>
      <c r="B8" s="593" t="s">
        <v>719</v>
      </c>
      <c r="C8" s="230">
        <v>523</v>
      </c>
      <c r="D8" s="230">
        <v>553</v>
      </c>
      <c r="E8" s="232">
        <v>489</v>
      </c>
      <c r="F8" s="240">
        <v>521</v>
      </c>
    </row>
    <row r="9" spans="1:6">
      <c r="A9" s="1436"/>
      <c r="B9" s="104" t="s">
        <v>400</v>
      </c>
      <c r="C9" s="230">
        <v>504</v>
      </c>
      <c r="D9" s="230">
        <v>507</v>
      </c>
      <c r="E9" s="232">
        <v>339</v>
      </c>
      <c r="F9" s="240">
        <v>314</v>
      </c>
    </row>
    <row r="10" spans="1:6" ht="13.5" thickBot="1">
      <c r="A10" s="1437"/>
      <c r="B10" s="1034" t="s">
        <v>391</v>
      </c>
      <c r="C10" s="1035">
        <v>4440</v>
      </c>
      <c r="D10" s="1035">
        <v>4484</v>
      </c>
      <c r="E10" s="1036">
        <v>4444</v>
      </c>
      <c r="F10" s="600">
        <v>4451</v>
      </c>
    </row>
    <row r="11" spans="1:6" ht="13.5" thickTop="1">
      <c r="A11" s="1435" t="s">
        <v>807</v>
      </c>
      <c r="B11" s="1030" t="s">
        <v>74</v>
      </c>
      <c r="C11" s="1031">
        <v>1335</v>
      </c>
      <c r="D11" s="1031">
        <v>1284</v>
      </c>
      <c r="E11" s="1032">
        <v>1460</v>
      </c>
      <c r="F11" s="1033">
        <v>1400</v>
      </c>
    </row>
    <row r="12" spans="1:6">
      <c r="A12" s="1436"/>
      <c r="B12" s="104" t="s">
        <v>398</v>
      </c>
      <c r="C12" s="230">
        <v>1023</v>
      </c>
      <c r="D12" s="230">
        <v>922</v>
      </c>
      <c r="E12" s="232">
        <v>995</v>
      </c>
      <c r="F12" s="240">
        <v>1123</v>
      </c>
    </row>
    <row r="13" spans="1:6">
      <c r="A13" s="1436"/>
      <c r="B13" s="593" t="s">
        <v>721</v>
      </c>
      <c r="C13" s="230">
        <v>706</v>
      </c>
      <c r="D13" s="230">
        <v>923</v>
      </c>
      <c r="E13" s="232">
        <v>959</v>
      </c>
      <c r="F13" s="240">
        <v>929</v>
      </c>
    </row>
    <row r="14" spans="1:6">
      <c r="A14" s="1436"/>
      <c r="B14" s="593" t="s">
        <v>722</v>
      </c>
      <c r="C14" s="230">
        <v>688</v>
      </c>
      <c r="D14" s="230">
        <v>652</v>
      </c>
      <c r="E14" s="232">
        <v>639</v>
      </c>
      <c r="F14" s="240">
        <v>642</v>
      </c>
    </row>
    <row r="15" spans="1:6">
      <c r="A15" s="1436"/>
      <c r="B15" s="593" t="s">
        <v>723</v>
      </c>
      <c r="C15" s="230">
        <v>482</v>
      </c>
      <c r="D15" s="230">
        <v>507</v>
      </c>
      <c r="E15" s="232">
        <v>319</v>
      </c>
      <c r="F15" s="240">
        <v>294</v>
      </c>
    </row>
    <row r="16" spans="1:6">
      <c r="A16" s="1436"/>
      <c r="B16" s="593" t="s">
        <v>724</v>
      </c>
      <c r="C16" s="230">
        <v>162</v>
      </c>
      <c r="D16" s="230">
        <v>152</v>
      </c>
      <c r="E16" s="232">
        <v>61</v>
      </c>
      <c r="F16" s="240">
        <v>59</v>
      </c>
    </row>
    <row r="17" spans="1:10">
      <c r="A17" s="1436"/>
      <c r="B17" s="104" t="s">
        <v>397</v>
      </c>
      <c r="C17" s="230">
        <v>44</v>
      </c>
      <c r="D17" s="230">
        <v>44</v>
      </c>
      <c r="E17" s="232">
        <v>11</v>
      </c>
      <c r="F17" s="240">
        <v>4</v>
      </c>
    </row>
    <row r="18" spans="1:10" ht="13.5" thickBot="1">
      <c r="A18" s="1437"/>
      <c r="B18" s="1034" t="s">
        <v>391</v>
      </c>
      <c r="C18" s="1035">
        <v>4440</v>
      </c>
      <c r="D18" s="1035">
        <v>4484</v>
      </c>
      <c r="E18" s="1036">
        <v>4444</v>
      </c>
      <c r="F18" s="600">
        <v>4451</v>
      </c>
    </row>
    <row r="19" spans="1:10" ht="13.5" thickTop="1">
      <c r="A19" s="1435" t="s">
        <v>497</v>
      </c>
      <c r="B19" s="1030" t="s">
        <v>396</v>
      </c>
      <c r="C19" s="1037">
        <v>47</v>
      </c>
      <c r="D19" s="1037">
        <v>47</v>
      </c>
      <c r="E19" s="1038">
        <v>0</v>
      </c>
      <c r="F19" s="1039">
        <v>0</v>
      </c>
    </row>
    <row r="20" spans="1:10">
      <c r="A20" s="1436"/>
      <c r="B20" s="104" t="s">
        <v>392</v>
      </c>
      <c r="C20" s="601">
        <v>0.01</v>
      </c>
      <c r="D20" s="601">
        <v>0.01</v>
      </c>
      <c r="E20" s="602">
        <v>0</v>
      </c>
      <c r="F20" s="603">
        <v>0</v>
      </c>
    </row>
    <row r="21" spans="1:10">
      <c r="A21" s="1436"/>
      <c r="B21" s="104" t="s">
        <v>395</v>
      </c>
      <c r="C21" s="230">
        <v>3406</v>
      </c>
      <c r="D21" s="230">
        <v>3356</v>
      </c>
      <c r="E21" s="232">
        <v>3288</v>
      </c>
      <c r="F21" s="240">
        <v>3225</v>
      </c>
    </row>
    <row r="22" spans="1:10">
      <c r="A22" s="1436"/>
      <c r="B22" s="104" t="s">
        <v>392</v>
      </c>
      <c r="C22" s="601">
        <v>0.76700000000000002</v>
      </c>
      <c r="D22" s="601">
        <v>0.748</v>
      </c>
      <c r="E22" s="602">
        <v>0.74</v>
      </c>
      <c r="F22" s="603">
        <v>0.72499999999999998</v>
      </c>
    </row>
    <row r="23" spans="1:10">
      <c r="A23" s="1436"/>
      <c r="B23" s="104" t="s">
        <v>394</v>
      </c>
      <c r="C23" s="98">
        <v>154</v>
      </c>
      <c r="D23" s="98">
        <v>205</v>
      </c>
      <c r="E23" s="97">
        <v>243</v>
      </c>
      <c r="F23" s="235">
        <v>237</v>
      </c>
    </row>
    <row r="24" spans="1:10">
      <c r="A24" s="1436"/>
      <c r="B24" s="104" t="s">
        <v>392</v>
      </c>
      <c r="C24" s="601">
        <v>3.5000000000000003E-2</v>
      </c>
      <c r="D24" s="601">
        <v>4.5999999999999999E-2</v>
      </c>
      <c r="E24" s="602">
        <v>5.5E-2</v>
      </c>
      <c r="F24" s="603">
        <v>5.2999999999999999E-2</v>
      </c>
    </row>
    <row r="25" spans="1:10">
      <c r="A25" s="1436"/>
      <c r="B25" s="104" t="s">
        <v>393</v>
      </c>
      <c r="C25" s="98">
        <v>833</v>
      </c>
      <c r="D25" s="98">
        <v>876</v>
      </c>
      <c r="E25" s="97">
        <v>913</v>
      </c>
      <c r="F25" s="235">
        <v>989</v>
      </c>
    </row>
    <row r="26" spans="1:10">
      <c r="A26" s="1436"/>
      <c r="B26" s="104" t="s">
        <v>392</v>
      </c>
      <c r="C26" s="601">
        <v>0.188</v>
      </c>
      <c r="D26" s="601">
        <v>0.19500000000000001</v>
      </c>
      <c r="E26" s="602">
        <v>0.20499999999999999</v>
      </c>
      <c r="F26" s="603">
        <v>0.222</v>
      </c>
    </row>
    <row r="27" spans="1:10" ht="13.5" thickBot="1">
      <c r="A27" s="1437"/>
      <c r="B27" s="239" t="s">
        <v>391</v>
      </c>
      <c r="C27" s="604">
        <v>4440</v>
      </c>
      <c r="D27" s="605">
        <v>4484</v>
      </c>
      <c r="E27" s="604">
        <v>4444</v>
      </c>
      <c r="F27" s="600">
        <v>4451</v>
      </c>
      <c r="H27" s="606"/>
      <c r="I27" s="606"/>
      <c r="J27" s="606"/>
    </row>
    <row r="28" spans="1:10" ht="13.5" thickTop="1"/>
  </sheetData>
  <mergeCells count="5">
    <mergeCell ref="A19:A27"/>
    <mergeCell ref="A2:B2"/>
    <mergeCell ref="A3:A10"/>
    <mergeCell ref="A11:A18"/>
    <mergeCell ref="A1:F1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árok42">
    <pageSetUpPr fitToPage="1"/>
  </sheetPr>
  <dimension ref="A1"/>
  <sheetViews>
    <sheetView workbookViewId="0">
      <selection activeCell="K35" sqref="K35"/>
    </sheetView>
  </sheetViews>
  <sheetFormatPr defaultRowHeight="12.75"/>
  <cols>
    <col min="1" max="16384" width="9.140625" style="17"/>
  </cols>
  <sheetData/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B2:E4"/>
  <sheetViews>
    <sheetView workbookViewId="0">
      <selection activeCell="K35" sqref="K35"/>
    </sheetView>
  </sheetViews>
  <sheetFormatPr defaultRowHeight="12.75"/>
  <sheetData>
    <row r="2" spans="2:5">
      <c r="B2">
        <v>2008</v>
      </c>
      <c r="C2">
        <v>2009</v>
      </c>
      <c r="D2">
        <v>2010</v>
      </c>
      <c r="E2">
        <v>2011</v>
      </c>
    </row>
    <row r="3" spans="2:5">
      <c r="B3">
        <v>37.799999999999997</v>
      </c>
      <c r="C3">
        <v>38</v>
      </c>
      <c r="D3">
        <v>36.799999999999997</v>
      </c>
      <c r="E3">
        <v>36.299999999999997</v>
      </c>
    </row>
    <row r="4" spans="2:5">
      <c r="B4">
        <v>14.2</v>
      </c>
      <c r="C4">
        <v>11.7</v>
      </c>
      <c r="D4">
        <v>9.9</v>
      </c>
      <c r="E4">
        <v>9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7"/>
  <sheetViews>
    <sheetView workbookViewId="0">
      <selection activeCell="J30" sqref="J30"/>
    </sheetView>
  </sheetViews>
  <sheetFormatPr defaultRowHeight="12.75"/>
  <cols>
    <col min="1" max="1" width="13.28515625" style="836" customWidth="1"/>
    <col min="2" max="2" width="5" style="836" customWidth="1"/>
    <col min="3" max="4" width="4.85546875" style="836" customWidth="1"/>
    <col min="5" max="5" width="5" style="836" customWidth="1"/>
    <col min="6" max="6" width="4.85546875" style="836" customWidth="1"/>
    <col min="7" max="8" width="5" style="836" customWidth="1"/>
    <col min="9" max="11" width="4.85546875" style="836" customWidth="1"/>
    <col min="12" max="12" width="5" style="836" customWidth="1"/>
    <col min="13" max="14" width="4.85546875" style="836" customWidth="1"/>
    <col min="15" max="16" width="5" style="836" customWidth="1"/>
    <col min="17" max="18" width="4.85546875" style="836" customWidth="1"/>
    <col min="19" max="19" width="5" style="836" customWidth="1"/>
    <col min="20" max="23" width="4.85546875" style="836" customWidth="1"/>
    <col min="24" max="24" width="5" style="836" customWidth="1"/>
    <col min="25" max="25" width="4.85546875" style="836" customWidth="1"/>
    <col min="26" max="26" width="5" style="836" customWidth="1"/>
    <col min="27" max="27" width="4.85546875" style="836" customWidth="1"/>
    <col min="28" max="28" width="5" style="836" customWidth="1"/>
    <col min="29" max="29" width="4.85546875" style="836" customWidth="1"/>
    <col min="30" max="30" width="9" style="836" customWidth="1"/>
    <col min="31" max="16384" width="9.140625" style="836"/>
  </cols>
  <sheetData>
    <row r="1" spans="1:30" ht="15.95" customHeight="1" thickBot="1">
      <c r="A1" s="1441" t="s">
        <v>789</v>
      </c>
      <c r="B1" s="1441"/>
      <c r="C1" s="1441"/>
      <c r="D1" s="1441"/>
      <c r="E1" s="1441"/>
      <c r="F1" s="1441"/>
      <c r="G1" s="1441"/>
      <c r="H1" s="1441"/>
      <c r="I1" s="1441"/>
      <c r="J1" s="1441"/>
      <c r="K1" s="835"/>
      <c r="L1" s="835"/>
      <c r="M1" s="835"/>
      <c r="N1" s="835"/>
      <c r="O1" s="835"/>
      <c r="P1" s="835"/>
      <c r="Q1" s="835"/>
      <c r="R1" s="835"/>
      <c r="S1" s="835"/>
      <c r="T1" s="835"/>
      <c r="U1" s="835"/>
      <c r="V1" s="835"/>
      <c r="W1" s="835"/>
      <c r="X1" s="835"/>
      <c r="Y1" s="835"/>
      <c r="Z1" s="835"/>
      <c r="AA1" s="835"/>
      <c r="AB1" s="835"/>
      <c r="AC1" s="835"/>
      <c r="AD1" s="835"/>
    </row>
    <row r="2" spans="1:30" ht="14.25" thickTop="1" thickBot="1">
      <c r="A2" s="837" t="s">
        <v>399</v>
      </c>
      <c r="B2" s="838">
        <v>0</v>
      </c>
      <c r="C2" s="839">
        <v>1</v>
      </c>
      <c r="D2" s="839">
        <v>2</v>
      </c>
      <c r="E2" s="839">
        <v>3</v>
      </c>
      <c r="F2" s="839">
        <v>4</v>
      </c>
      <c r="G2" s="839">
        <v>5</v>
      </c>
      <c r="H2" s="839">
        <v>6</v>
      </c>
      <c r="I2" s="839">
        <v>7</v>
      </c>
      <c r="J2" s="839">
        <v>8</v>
      </c>
      <c r="K2" s="839">
        <v>9</v>
      </c>
      <c r="L2" s="839">
        <v>10</v>
      </c>
      <c r="M2" s="839">
        <v>11</v>
      </c>
      <c r="N2" s="839">
        <v>12</v>
      </c>
      <c r="O2" s="839">
        <v>13</v>
      </c>
      <c r="P2" s="839">
        <v>14</v>
      </c>
      <c r="Q2" s="839">
        <v>15</v>
      </c>
      <c r="R2" s="839">
        <v>16</v>
      </c>
      <c r="S2" s="839">
        <v>17</v>
      </c>
      <c r="T2" s="839">
        <v>18</v>
      </c>
      <c r="U2" s="839">
        <v>19</v>
      </c>
      <c r="V2" s="839">
        <v>20</v>
      </c>
      <c r="W2" s="839">
        <v>21</v>
      </c>
      <c r="X2" s="839">
        <v>22</v>
      </c>
      <c r="Y2" s="839">
        <v>23</v>
      </c>
      <c r="Z2" s="839">
        <v>24</v>
      </c>
      <c r="AA2" s="839">
        <v>25</v>
      </c>
      <c r="AB2" s="839">
        <v>26</v>
      </c>
      <c r="AC2" s="839">
        <v>27</v>
      </c>
      <c r="AD2" s="840" t="s">
        <v>790</v>
      </c>
    </row>
    <row r="3" spans="1:30" ht="13.5" thickTop="1">
      <c r="A3" s="841" t="s">
        <v>791</v>
      </c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4"/>
      <c r="O3" s="843"/>
      <c r="P3" s="843"/>
      <c r="Q3" s="843"/>
      <c r="R3" s="843"/>
      <c r="S3" s="843"/>
      <c r="T3" s="843"/>
      <c r="U3" s="843"/>
      <c r="V3" s="843"/>
      <c r="W3" s="843"/>
      <c r="X3" s="843"/>
      <c r="Y3" s="843"/>
      <c r="Z3" s="843"/>
      <c r="AA3" s="843"/>
      <c r="AB3" s="843"/>
      <c r="AC3" s="843"/>
      <c r="AD3" s="845"/>
    </row>
    <row r="4" spans="1:30">
      <c r="A4" s="846">
        <v>18</v>
      </c>
      <c r="B4" s="842"/>
      <c r="C4" s="843"/>
      <c r="D4" s="843"/>
      <c r="E4" s="843"/>
      <c r="F4" s="843"/>
      <c r="G4" s="843"/>
      <c r="H4" s="843"/>
      <c r="I4" s="843"/>
      <c r="J4" s="843"/>
      <c r="K4" s="843"/>
      <c r="L4" s="843"/>
      <c r="M4" s="843"/>
      <c r="N4" s="843"/>
      <c r="O4" s="843"/>
      <c r="P4" s="843"/>
      <c r="Q4" s="843"/>
      <c r="R4" s="843"/>
      <c r="S4" s="843"/>
      <c r="T4" s="843"/>
      <c r="U4" s="843"/>
      <c r="V4" s="843"/>
      <c r="W4" s="843"/>
      <c r="X4" s="843"/>
      <c r="Y4" s="843"/>
      <c r="Z4" s="843"/>
      <c r="AA4" s="843"/>
      <c r="AB4" s="843"/>
      <c r="AC4" s="843"/>
      <c r="AD4" s="847"/>
    </row>
    <row r="5" spans="1:30">
      <c r="A5" s="848">
        <v>19</v>
      </c>
      <c r="B5" s="849">
        <v>1</v>
      </c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0"/>
      <c r="AC5" s="850"/>
      <c r="AD5" s="851"/>
    </row>
    <row r="6" spans="1:30">
      <c r="A6" s="848">
        <v>20</v>
      </c>
      <c r="B6" s="849">
        <v>12</v>
      </c>
      <c r="C6" s="852">
        <v>3</v>
      </c>
      <c r="D6" s="850"/>
      <c r="E6" s="850"/>
      <c r="F6" s="850"/>
      <c r="G6" s="850"/>
      <c r="H6" s="850"/>
      <c r="I6" s="850"/>
      <c r="J6" s="850"/>
      <c r="K6" s="850"/>
      <c r="L6" s="850"/>
      <c r="M6" s="850"/>
      <c r="N6" s="850"/>
      <c r="O6" s="850"/>
      <c r="P6" s="850"/>
      <c r="Q6" s="850"/>
      <c r="R6" s="850"/>
      <c r="S6" s="850"/>
      <c r="T6" s="850"/>
      <c r="U6" s="850"/>
      <c r="V6" s="850"/>
      <c r="W6" s="850"/>
      <c r="X6" s="850"/>
      <c r="Y6" s="850"/>
      <c r="Z6" s="850"/>
      <c r="AA6" s="850"/>
      <c r="AB6" s="850"/>
      <c r="AC6" s="850"/>
      <c r="AD6" s="851"/>
    </row>
    <row r="7" spans="1:30">
      <c r="A7" s="848">
        <v>21</v>
      </c>
      <c r="B7" s="849">
        <v>14</v>
      </c>
      <c r="C7" s="852">
        <v>22</v>
      </c>
      <c r="D7" s="850"/>
      <c r="E7" s="850"/>
      <c r="F7" s="850"/>
      <c r="G7" s="850"/>
      <c r="H7" s="850"/>
      <c r="I7" s="850"/>
      <c r="J7" s="850"/>
      <c r="K7" s="850"/>
      <c r="L7" s="850"/>
      <c r="M7" s="850"/>
      <c r="N7" s="850"/>
      <c r="O7" s="850"/>
      <c r="P7" s="850"/>
      <c r="Q7" s="850"/>
      <c r="R7" s="850"/>
      <c r="S7" s="850"/>
      <c r="T7" s="850"/>
      <c r="U7" s="850"/>
      <c r="V7" s="850"/>
      <c r="W7" s="850"/>
      <c r="X7" s="850"/>
      <c r="Y7" s="850"/>
      <c r="Z7" s="850"/>
      <c r="AA7" s="850"/>
      <c r="AB7" s="850"/>
      <c r="AC7" s="850"/>
      <c r="AD7" s="851"/>
    </row>
    <row r="8" spans="1:30">
      <c r="A8" s="848">
        <v>22</v>
      </c>
      <c r="B8" s="849">
        <v>13</v>
      </c>
      <c r="C8" s="852">
        <v>30</v>
      </c>
      <c r="D8" s="852">
        <v>14</v>
      </c>
      <c r="E8" s="852">
        <v>13</v>
      </c>
      <c r="F8" s="850"/>
      <c r="G8" s="850"/>
      <c r="H8" s="850"/>
      <c r="I8" s="850"/>
      <c r="J8" s="850"/>
      <c r="K8" s="850"/>
      <c r="L8" s="850"/>
      <c r="M8" s="850"/>
      <c r="N8" s="850"/>
      <c r="O8" s="850"/>
      <c r="P8" s="850"/>
      <c r="Q8" s="850"/>
      <c r="R8" s="850"/>
      <c r="S8" s="850"/>
      <c r="T8" s="850"/>
      <c r="U8" s="850"/>
      <c r="V8" s="850"/>
      <c r="W8" s="850"/>
      <c r="X8" s="850"/>
      <c r="Y8" s="850"/>
      <c r="Z8" s="850"/>
      <c r="AA8" s="850"/>
      <c r="AB8" s="850"/>
      <c r="AC8" s="850"/>
      <c r="AD8" s="851"/>
    </row>
    <row r="9" spans="1:30">
      <c r="A9" s="848">
        <v>23</v>
      </c>
      <c r="B9" s="849">
        <v>7</v>
      </c>
      <c r="C9" s="852">
        <v>27</v>
      </c>
      <c r="D9" s="852">
        <v>25</v>
      </c>
      <c r="E9" s="852">
        <v>26</v>
      </c>
      <c r="F9" s="852">
        <v>3</v>
      </c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1"/>
    </row>
    <row r="10" spans="1:30">
      <c r="A10" s="848">
        <v>24</v>
      </c>
      <c r="B10" s="849">
        <v>14</v>
      </c>
      <c r="C10" s="852">
        <v>33</v>
      </c>
      <c r="D10" s="852">
        <v>22</v>
      </c>
      <c r="E10" s="852">
        <v>22</v>
      </c>
      <c r="F10" s="852" t="s">
        <v>792</v>
      </c>
      <c r="G10" s="852" t="s">
        <v>793</v>
      </c>
      <c r="H10" s="850"/>
      <c r="I10" s="850"/>
      <c r="J10" s="850"/>
      <c r="K10" s="850"/>
      <c r="L10" s="850"/>
      <c r="M10" s="850"/>
      <c r="N10" s="850"/>
      <c r="O10" s="850"/>
      <c r="P10" s="850"/>
      <c r="Q10" s="850"/>
      <c r="R10" s="850"/>
      <c r="S10" s="850"/>
      <c r="T10" s="850"/>
      <c r="U10" s="850"/>
      <c r="V10" s="850"/>
      <c r="W10" s="850"/>
      <c r="X10" s="850"/>
      <c r="Y10" s="850"/>
      <c r="Z10" s="850"/>
      <c r="AA10" s="850"/>
      <c r="AB10" s="850"/>
      <c r="AC10" s="850"/>
      <c r="AD10" s="851"/>
    </row>
    <row r="11" spans="1:30">
      <c r="A11" s="848">
        <v>25</v>
      </c>
      <c r="B11" s="849">
        <v>21</v>
      </c>
      <c r="C11" s="852">
        <v>21</v>
      </c>
      <c r="D11" s="852">
        <v>21</v>
      </c>
      <c r="E11" s="852">
        <v>24</v>
      </c>
      <c r="F11" s="852">
        <v>10</v>
      </c>
      <c r="G11" s="852">
        <v>15</v>
      </c>
      <c r="H11" s="852">
        <v>1</v>
      </c>
      <c r="I11" s="850"/>
      <c r="J11" s="850"/>
      <c r="K11" s="850"/>
      <c r="L11" s="850"/>
      <c r="M11" s="850"/>
      <c r="N11" s="850"/>
      <c r="O11" s="850"/>
      <c r="P11" s="850"/>
      <c r="Q11" s="850"/>
      <c r="R11" s="850"/>
      <c r="S11" s="850"/>
      <c r="T11" s="850"/>
      <c r="U11" s="850"/>
      <c r="V11" s="850"/>
      <c r="W11" s="850"/>
      <c r="X11" s="850"/>
      <c r="Y11" s="850"/>
      <c r="Z11" s="850"/>
      <c r="AA11" s="850"/>
      <c r="AB11" s="850"/>
      <c r="AC11" s="850"/>
      <c r="AD11" s="851"/>
    </row>
    <row r="12" spans="1:30">
      <c r="A12" s="848">
        <v>26</v>
      </c>
      <c r="B12" s="849">
        <v>18</v>
      </c>
      <c r="C12" s="852">
        <v>34</v>
      </c>
      <c r="D12" s="852">
        <v>15</v>
      </c>
      <c r="E12" s="852">
        <v>22</v>
      </c>
      <c r="F12" s="852">
        <v>13</v>
      </c>
      <c r="G12" s="852">
        <v>17</v>
      </c>
      <c r="H12" s="852">
        <v>14</v>
      </c>
      <c r="I12" s="852">
        <v>2</v>
      </c>
      <c r="J12" s="850"/>
      <c r="K12" s="850"/>
      <c r="L12" s="850"/>
      <c r="M12" s="850"/>
      <c r="N12" s="850"/>
      <c r="O12" s="850"/>
      <c r="P12" s="850"/>
      <c r="Q12" s="850"/>
      <c r="R12" s="850"/>
      <c r="S12" s="850"/>
      <c r="T12" s="850"/>
      <c r="U12" s="850"/>
      <c r="V12" s="850"/>
      <c r="W12" s="850"/>
      <c r="X12" s="850"/>
      <c r="Y12" s="850"/>
      <c r="Z12" s="850"/>
      <c r="AA12" s="850"/>
      <c r="AB12" s="850"/>
      <c r="AC12" s="850"/>
      <c r="AD12" s="851"/>
    </row>
    <row r="13" spans="1:30">
      <c r="A13" s="848">
        <v>27</v>
      </c>
      <c r="B13" s="849">
        <v>13</v>
      </c>
      <c r="C13" s="852">
        <v>28</v>
      </c>
      <c r="D13" s="852">
        <v>9</v>
      </c>
      <c r="E13" s="852">
        <v>28</v>
      </c>
      <c r="F13" s="852">
        <v>14</v>
      </c>
      <c r="G13" s="852">
        <v>16</v>
      </c>
      <c r="H13" s="852">
        <v>24</v>
      </c>
      <c r="I13" s="852">
        <v>8</v>
      </c>
      <c r="J13" s="850"/>
      <c r="K13" s="850"/>
      <c r="L13" s="850"/>
      <c r="M13" s="850"/>
      <c r="N13" s="850"/>
      <c r="O13" s="850"/>
      <c r="P13" s="850"/>
      <c r="Q13" s="850"/>
      <c r="R13" s="850"/>
      <c r="S13" s="850"/>
      <c r="T13" s="850"/>
      <c r="U13" s="850"/>
      <c r="V13" s="850"/>
      <c r="W13" s="850"/>
      <c r="X13" s="850"/>
      <c r="Y13" s="850"/>
      <c r="Z13" s="850"/>
      <c r="AA13" s="850"/>
      <c r="AB13" s="850"/>
      <c r="AC13" s="850"/>
      <c r="AD13" s="851"/>
    </row>
    <row r="14" spans="1:30">
      <c r="A14" s="848">
        <v>23</v>
      </c>
      <c r="B14" s="849">
        <v>14</v>
      </c>
      <c r="C14" s="852">
        <v>19</v>
      </c>
      <c r="D14" s="852">
        <v>11</v>
      </c>
      <c r="E14" s="852">
        <v>18</v>
      </c>
      <c r="F14" s="852">
        <v>5</v>
      </c>
      <c r="G14" s="852">
        <v>20</v>
      </c>
      <c r="H14" s="852">
        <v>29</v>
      </c>
      <c r="I14" s="852">
        <v>23</v>
      </c>
      <c r="J14" s="852">
        <v>17</v>
      </c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1"/>
    </row>
    <row r="15" spans="1:30">
      <c r="A15" s="848">
        <v>29</v>
      </c>
      <c r="B15" s="849">
        <v>12</v>
      </c>
      <c r="C15" s="852">
        <v>17</v>
      </c>
      <c r="D15" s="852">
        <v>11</v>
      </c>
      <c r="E15" s="852">
        <v>17</v>
      </c>
      <c r="F15" s="852">
        <v>7</v>
      </c>
      <c r="G15" s="852">
        <v>12</v>
      </c>
      <c r="H15" s="852">
        <v>18</v>
      </c>
      <c r="I15" s="852">
        <v>30</v>
      </c>
      <c r="J15" s="852">
        <v>29</v>
      </c>
      <c r="K15" s="852">
        <v>11</v>
      </c>
      <c r="L15" s="850"/>
      <c r="M15" s="850"/>
      <c r="N15" s="850"/>
      <c r="O15" s="850"/>
      <c r="P15" s="850"/>
      <c r="Q15" s="850"/>
      <c r="R15" s="850"/>
      <c r="S15" s="850"/>
      <c r="T15" s="850"/>
      <c r="U15" s="850"/>
      <c r="V15" s="850"/>
      <c r="W15" s="850"/>
      <c r="X15" s="850"/>
      <c r="Y15" s="850"/>
      <c r="Z15" s="850"/>
      <c r="AA15" s="850"/>
      <c r="AB15" s="850"/>
      <c r="AC15" s="850"/>
      <c r="AD15" s="851"/>
    </row>
    <row r="16" spans="1:30">
      <c r="A16" s="848">
        <v>30</v>
      </c>
      <c r="B16" s="849">
        <v>15</v>
      </c>
      <c r="C16" s="852">
        <v>12</v>
      </c>
      <c r="D16" s="852">
        <v>3</v>
      </c>
      <c r="E16" s="852">
        <v>24</v>
      </c>
      <c r="F16" s="852">
        <v>4</v>
      </c>
      <c r="G16" s="852">
        <v>14</v>
      </c>
      <c r="H16" s="852">
        <v>20</v>
      </c>
      <c r="I16" s="852">
        <v>13</v>
      </c>
      <c r="J16" s="852">
        <v>26</v>
      </c>
      <c r="K16" s="852">
        <v>10</v>
      </c>
      <c r="L16" s="852">
        <v>19</v>
      </c>
      <c r="M16" s="852">
        <v>1</v>
      </c>
      <c r="N16" s="850"/>
      <c r="O16" s="850"/>
      <c r="P16" s="850"/>
      <c r="Q16" s="850"/>
      <c r="R16" s="850"/>
      <c r="S16" s="850"/>
      <c r="T16" s="850"/>
      <c r="U16" s="850"/>
      <c r="V16" s="850"/>
      <c r="W16" s="850"/>
      <c r="X16" s="850"/>
      <c r="Y16" s="850"/>
      <c r="Z16" s="850"/>
      <c r="AA16" s="850"/>
      <c r="AB16" s="850"/>
      <c r="AC16" s="850"/>
      <c r="AD16" s="851"/>
    </row>
    <row r="17" spans="1:30">
      <c r="A17" s="848">
        <v>31</v>
      </c>
      <c r="B17" s="849">
        <v>15</v>
      </c>
      <c r="C17" s="852">
        <v>20</v>
      </c>
      <c r="D17" s="852">
        <v>8</v>
      </c>
      <c r="E17" s="852">
        <v>16</v>
      </c>
      <c r="F17" s="852">
        <v>5</v>
      </c>
      <c r="G17" s="852">
        <v>16</v>
      </c>
      <c r="H17" s="852">
        <v>17</v>
      </c>
      <c r="I17" s="852">
        <v>13</v>
      </c>
      <c r="J17" s="852">
        <v>23</v>
      </c>
      <c r="K17" s="852">
        <v>18</v>
      </c>
      <c r="L17" s="852">
        <v>17</v>
      </c>
      <c r="M17" s="852">
        <v>10</v>
      </c>
      <c r="N17" s="853">
        <v>5</v>
      </c>
      <c r="O17" s="850"/>
      <c r="P17" s="850"/>
      <c r="Q17" s="850"/>
      <c r="R17" s="850"/>
      <c r="S17" s="850"/>
      <c r="T17" s="850"/>
      <c r="U17" s="850"/>
      <c r="V17" s="850"/>
      <c r="W17" s="850"/>
      <c r="X17" s="850"/>
      <c r="Y17" s="850"/>
      <c r="Z17" s="850"/>
      <c r="AA17" s="850"/>
      <c r="AB17" s="850"/>
      <c r="AC17" s="850"/>
      <c r="AD17" s="851"/>
    </row>
    <row r="18" spans="1:30">
      <c r="A18" s="848">
        <v>32</v>
      </c>
      <c r="B18" s="849">
        <v>11</v>
      </c>
      <c r="C18" s="852">
        <v>15</v>
      </c>
      <c r="D18" s="852">
        <v>10</v>
      </c>
      <c r="E18" s="852">
        <v>17</v>
      </c>
      <c r="F18" s="852">
        <v>4</v>
      </c>
      <c r="G18" s="852">
        <v>13</v>
      </c>
      <c r="H18" s="852">
        <v>19</v>
      </c>
      <c r="I18" s="852">
        <v>14</v>
      </c>
      <c r="J18" s="852">
        <v>17</v>
      </c>
      <c r="K18" s="852">
        <v>11</v>
      </c>
      <c r="L18" s="852">
        <v>11</v>
      </c>
      <c r="M18" s="852">
        <v>24</v>
      </c>
      <c r="N18" s="852">
        <v>35</v>
      </c>
      <c r="O18" s="852">
        <v>2</v>
      </c>
      <c r="P18" s="850"/>
      <c r="Q18" s="850"/>
      <c r="R18" s="850"/>
      <c r="S18" s="850"/>
      <c r="T18" s="850"/>
      <c r="U18" s="850"/>
      <c r="V18" s="850"/>
      <c r="W18" s="850"/>
      <c r="X18" s="850"/>
      <c r="Y18" s="850"/>
      <c r="Z18" s="850"/>
      <c r="AA18" s="850"/>
      <c r="AB18" s="850"/>
      <c r="AC18" s="850"/>
      <c r="AD18" s="851"/>
    </row>
    <row r="19" spans="1:30">
      <c r="A19" s="848">
        <v>33</v>
      </c>
      <c r="B19" s="849">
        <v>6</v>
      </c>
      <c r="C19" s="852">
        <v>14</v>
      </c>
      <c r="D19" s="852">
        <v>10</v>
      </c>
      <c r="E19" s="852">
        <v>15</v>
      </c>
      <c r="F19" s="852">
        <v>5</v>
      </c>
      <c r="G19" s="852">
        <v>8</v>
      </c>
      <c r="H19" s="852">
        <v>18</v>
      </c>
      <c r="I19" s="852">
        <v>11</v>
      </c>
      <c r="J19" s="852">
        <v>16</v>
      </c>
      <c r="K19" s="852">
        <v>11</v>
      </c>
      <c r="L19" s="852">
        <v>12</v>
      </c>
      <c r="M19" s="852">
        <v>19</v>
      </c>
      <c r="N19" s="852">
        <v>46</v>
      </c>
      <c r="O19" s="852">
        <v>16</v>
      </c>
      <c r="P19" s="852">
        <v>3</v>
      </c>
      <c r="Q19" s="850"/>
      <c r="R19" s="850"/>
      <c r="S19" s="850"/>
      <c r="T19" s="850"/>
      <c r="U19" s="850"/>
      <c r="V19" s="850"/>
      <c r="W19" s="850"/>
      <c r="X19" s="850"/>
      <c r="Y19" s="850"/>
      <c r="Z19" s="850"/>
      <c r="AA19" s="850"/>
      <c r="AB19" s="850"/>
      <c r="AC19" s="850"/>
      <c r="AD19" s="851"/>
    </row>
    <row r="20" spans="1:30">
      <c r="A20" s="848">
        <v>34</v>
      </c>
      <c r="B20" s="849">
        <v>9</v>
      </c>
      <c r="C20" s="852">
        <v>17</v>
      </c>
      <c r="D20" s="852">
        <v>9</v>
      </c>
      <c r="E20" s="852">
        <v>12</v>
      </c>
      <c r="F20" s="852">
        <v>6</v>
      </c>
      <c r="G20" s="852">
        <v>11</v>
      </c>
      <c r="H20" s="852">
        <v>16</v>
      </c>
      <c r="I20" s="852">
        <v>11</v>
      </c>
      <c r="J20" s="852">
        <v>18</v>
      </c>
      <c r="K20" s="852">
        <v>4</v>
      </c>
      <c r="L20" s="852">
        <v>5</v>
      </c>
      <c r="M20" s="852">
        <v>10</v>
      </c>
      <c r="N20" s="852">
        <v>33</v>
      </c>
      <c r="O20" s="852">
        <v>26</v>
      </c>
      <c r="P20" s="852">
        <v>22</v>
      </c>
      <c r="Q20" s="852">
        <v>2</v>
      </c>
      <c r="R20" s="850"/>
      <c r="S20" s="850"/>
      <c r="T20" s="850"/>
      <c r="U20" s="850"/>
      <c r="V20" s="850"/>
      <c r="W20" s="850"/>
      <c r="X20" s="850"/>
      <c r="Y20" s="850"/>
      <c r="Z20" s="850"/>
      <c r="AA20" s="850"/>
      <c r="AB20" s="850"/>
      <c r="AC20" s="850"/>
      <c r="AD20" s="851"/>
    </row>
    <row r="21" spans="1:30">
      <c r="A21" s="848">
        <v>35</v>
      </c>
      <c r="B21" s="849">
        <v>15</v>
      </c>
      <c r="C21" s="852">
        <v>15</v>
      </c>
      <c r="D21" s="852">
        <v>8</v>
      </c>
      <c r="E21" s="852">
        <v>16</v>
      </c>
      <c r="F21" s="852">
        <v>5</v>
      </c>
      <c r="G21" s="852">
        <v>8</v>
      </c>
      <c r="H21" s="852">
        <v>13</v>
      </c>
      <c r="I21" s="852">
        <v>17</v>
      </c>
      <c r="J21" s="852">
        <v>17</v>
      </c>
      <c r="K21" s="852">
        <v>7</v>
      </c>
      <c r="L21" s="852">
        <v>6</v>
      </c>
      <c r="M21" s="852">
        <v>9</v>
      </c>
      <c r="N21" s="852">
        <v>19</v>
      </c>
      <c r="O21" s="852">
        <v>16</v>
      </c>
      <c r="P21" s="852">
        <v>21</v>
      </c>
      <c r="Q21" s="852">
        <v>23</v>
      </c>
      <c r="R21" s="850"/>
      <c r="S21" s="850"/>
      <c r="T21" s="850"/>
      <c r="U21" s="850"/>
      <c r="V21" s="850"/>
      <c r="W21" s="850"/>
      <c r="X21" s="850"/>
      <c r="Y21" s="850"/>
      <c r="Z21" s="850"/>
      <c r="AA21" s="850"/>
      <c r="AB21" s="850"/>
      <c r="AC21" s="850"/>
      <c r="AD21" s="851"/>
    </row>
    <row r="22" spans="1:30">
      <c r="A22" s="848">
        <v>36</v>
      </c>
      <c r="B22" s="849">
        <v>5</v>
      </c>
      <c r="C22" s="852">
        <v>11</v>
      </c>
      <c r="D22" s="852">
        <v>1</v>
      </c>
      <c r="E22" s="852">
        <v>9</v>
      </c>
      <c r="F22" s="852">
        <v>5</v>
      </c>
      <c r="G22" s="852">
        <v>11</v>
      </c>
      <c r="H22" s="852">
        <v>12</v>
      </c>
      <c r="I22" s="852">
        <v>10</v>
      </c>
      <c r="J22" s="852">
        <v>11</v>
      </c>
      <c r="K22" s="852">
        <v>3</v>
      </c>
      <c r="L22" s="852">
        <v>6</v>
      </c>
      <c r="M22" s="852">
        <v>7</v>
      </c>
      <c r="N22" s="852">
        <v>31</v>
      </c>
      <c r="O22" s="852">
        <v>11</v>
      </c>
      <c r="P22" s="852">
        <v>14</v>
      </c>
      <c r="Q22" s="852">
        <v>9</v>
      </c>
      <c r="R22" s="852">
        <v>17</v>
      </c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1"/>
    </row>
    <row r="23" spans="1:30">
      <c r="A23" s="848">
        <v>37</v>
      </c>
      <c r="B23" s="849">
        <v>4</v>
      </c>
      <c r="C23" s="852">
        <v>15</v>
      </c>
      <c r="D23" s="852">
        <v>5</v>
      </c>
      <c r="E23" s="852">
        <v>7</v>
      </c>
      <c r="F23" s="852">
        <v>2</v>
      </c>
      <c r="G23" s="852">
        <v>9</v>
      </c>
      <c r="H23" s="852">
        <v>10</v>
      </c>
      <c r="I23" s="852">
        <v>5</v>
      </c>
      <c r="J23" s="852">
        <v>12</v>
      </c>
      <c r="K23" s="852">
        <v>7</v>
      </c>
      <c r="L23" s="852">
        <v>1</v>
      </c>
      <c r="M23" s="852">
        <v>9</v>
      </c>
      <c r="N23" s="852">
        <v>21</v>
      </c>
      <c r="O23" s="852">
        <v>6</v>
      </c>
      <c r="P23" s="852">
        <v>12</v>
      </c>
      <c r="Q23" s="852">
        <v>8</v>
      </c>
      <c r="R23" s="852">
        <v>13</v>
      </c>
      <c r="S23" s="852">
        <v>9</v>
      </c>
      <c r="T23" s="852">
        <v>2</v>
      </c>
      <c r="U23" s="850"/>
      <c r="V23" s="850"/>
      <c r="W23" s="850"/>
      <c r="X23" s="850"/>
      <c r="Y23" s="850"/>
      <c r="Z23" s="850"/>
      <c r="AA23" s="850"/>
      <c r="AB23" s="850"/>
      <c r="AC23" s="850"/>
      <c r="AD23" s="851"/>
    </row>
    <row r="24" spans="1:30">
      <c r="A24" s="848">
        <v>38</v>
      </c>
      <c r="B24" s="849">
        <v>3</v>
      </c>
      <c r="C24" s="852">
        <v>11</v>
      </c>
      <c r="D24" s="852">
        <v>5</v>
      </c>
      <c r="E24" s="852">
        <v>9</v>
      </c>
      <c r="F24" s="852">
        <v>4</v>
      </c>
      <c r="G24" s="852">
        <v>7</v>
      </c>
      <c r="H24" s="852">
        <v>8</v>
      </c>
      <c r="I24" s="852">
        <v>7</v>
      </c>
      <c r="J24" s="852">
        <v>9</v>
      </c>
      <c r="K24" s="852">
        <v>4</v>
      </c>
      <c r="L24" s="852">
        <v>9</v>
      </c>
      <c r="M24" s="852">
        <v>6</v>
      </c>
      <c r="N24" s="852">
        <v>22</v>
      </c>
      <c r="O24" s="852">
        <v>3</v>
      </c>
      <c r="P24" s="852">
        <v>7</v>
      </c>
      <c r="Q24" s="852">
        <v>7</v>
      </c>
      <c r="R24" s="852">
        <v>22</v>
      </c>
      <c r="S24" s="852">
        <v>19</v>
      </c>
      <c r="T24" s="852">
        <v>17</v>
      </c>
      <c r="U24" s="852">
        <v>1</v>
      </c>
      <c r="V24" s="850"/>
      <c r="W24" s="850"/>
      <c r="X24" s="850"/>
      <c r="Y24" s="850"/>
      <c r="Z24" s="850"/>
      <c r="AA24" s="850"/>
      <c r="AB24" s="850"/>
      <c r="AC24" s="850"/>
      <c r="AD24" s="851"/>
    </row>
    <row r="25" spans="1:30">
      <c r="A25" s="848">
        <v>39</v>
      </c>
      <c r="B25" s="849">
        <v>3</v>
      </c>
      <c r="C25" s="852">
        <v>13</v>
      </c>
      <c r="D25" s="852">
        <v>3</v>
      </c>
      <c r="E25" s="852">
        <v>9</v>
      </c>
      <c r="F25" s="852">
        <v>4</v>
      </c>
      <c r="G25" s="852">
        <v>5</v>
      </c>
      <c r="H25" s="852">
        <v>8</v>
      </c>
      <c r="I25" s="852">
        <v>6</v>
      </c>
      <c r="J25" s="852">
        <v>10</v>
      </c>
      <c r="K25" s="852">
        <v>6</v>
      </c>
      <c r="L25" s="852">
        <v>5</v>
      </c>
      <c r="M25" s="852">
        <v>4</v>
      </c>
      <c r="N25" s="852">
        <v>12</v>
      </c>
      <c r="O25" s="852">
        <v>14</v>
      </c>
      <c r="P25" s="852">
        <v>10</v>
      </c>
      <c r="Q25" s="852">
        <v>9</v>
      </c>
      <c r="R25" s="852">
        <v>9</v>
      </c>
      <c r="S25" s="852">
        <v>10</v>
      </c>
      <c r="T25" s="852">
        <v>24</v>
      </c>
      <c r="U25" s="852">
        <v>5</v>
      </c>
      <c r="V25" s="850"/>
      <c r="W25" s="852">
        <v>1</v>
      </c>
      <c r="X25" s="850"/>
      <c r="Y25" s="850"/>
      <c r="Z25" s="850"/>
      <c r="AA25" s="850"/>
      <c r="AB25" s="850"/>
      <c r="AC25" s="850"/>
      <c r="AD25" s="851"/>
    </row>
    <row r="26" spans="1:30">
      <c r="A26" s="848">
        <v>40</v>
      </c>
      <c r="B26" s="849">
        <v>9</v>
      </c>
      <c r="C26" s="852">
        <v>9</v>
      </c>
      <c r="D26" s="852">
        <v>4</v>
      </c>
      <c r="E26" s="852">
        <v>9</v>
      </c>
      <c r="F26" s="852">
        <v>3</v>
      </c>
      <c r="G26" s="852">
        <v>9</v>
      </c>
      <c r="H26" s="852">
        <v>5</v>
      </c>
      <c r="I26" s="852">
        <v>11</v>
      </c>
      <c r="J26" s="852">
        <v>7</v>
      </c>
      <c r="K26" s="852">
        <v>9</v>
      </c>
      <c r="L26" s="852">
        <v>2</v>
      </c>
      <c r="M26" s="852">
        <v>7</v>
      </c>
      <c r="N26" s="852">
        <v>5</v>
      </c>
      <c r="O26" s="852">
        <v>4</v>
      </c>
      <c r="P26" s="853">
        <v>6</v>
      </c>
      <c r="Q26" s="852">
        <v>7</v>
      </c>
      <c r="R26" s="852">
        <v>2</v>
      </c>
      <c r="S26" s="852">
        <v>2</v>
      </c>
      <c r="T26" s="852">
        <v>24</v>
      </c>
      <c r="U26" s="852">
        <v>29</v>
      </c>
      <c r="V26" s="852">
        <v>6</v>
      </c>
      <c r="W26" s="850"/>
      <c r="X26" s="850"/>
      <c r="Y26" s="850"/>
      <c r="Z26" s="850"/>
      <c r="AA26" s="850"/>
      <c r="AB26" s="850"/>
      <c r="AC26" s="850"/>
      <c r="AD26" s="851"/>
    </row>
    <row r="27" spans="1:30">
      <c r="A27" s="848">
        <v>41</v>
      </c>
      <c r="B27" s="849">
        <v>7</v>
      </c>
      <c r="C27" s="852">
        <v>5</v>
      </c>
      <c r="D27" s="852">
        <v>3</v>
      </c>
      <c r="E27" s="852">
        <v>9</v>
      </c>
      <c r="F27" s="852">
        <v>7</v>
      </c>
      <c r="G27" s="852">
        <v>4</v>
      </c>
      <c r="H27" s="852" t="s">
        <v>792</v>
      </c>
      <c r="I27" s="852">
        <v>8</v>
      </c>
      <c r="J27" s="852">
        <v>9</v>
      </c>
      <c r="K27" s="852">
        <v>2</v>
      </c>
      <c r="L27" s="852">
        <v>6</v>
      </c>
      <c r="M27" s="852">
        <v>5</v>
      </c>
      <c r="N27" s="852">
        <v>14</v>
      </c>
      <c r="O27" s="852">
        <v>4</v>
      </c>
      <c r="P27" s="852">
        <v>5</v>
      </c>
      <c r="Q27" s="852">
        <v>9</v>
      </c>
      <c r="R27" s="852">
        <v>5</v>
      </c>
      <c r="S27" s="852">
        <v>6</v>
      </c>
      <c r="T27" s="852">
        <v>11</v>
      </c>
      <c r="U27" s="852">
        <v>11</v>
      </c>
      <c r="V27" s="852">
        <v>12</v>
      </c>
      <c r="W27" s="852">
        <v>2</v>
      </c>
      <c r="X27" s="850"/>
      <c r="Y27" s="852">
        <v>1</v>
      </c>
      <c r="Z27" s="850"/>
      <c r="AA27" s="850"/>
      <c r="AB27" s="850"/>
      <c r="AC27" s="850"/>
      <c r="AD27" s="851"/>
    </row>
    <row r="28" spans="1:30">
      <c r="A28" s="848">
        <v>42</v>
      </c>
      <c r="B28" s="849">
        <v>4</v>
      </c>
      <c r="C28" s="852">
        <v>7</v>
      </c>
      <c r="D28" s="852">
        <v>4</v>
      </c>
      <c r="E28" s="852">
        <v>8</v>
      </c>
      <c r="F28" s="850"/>
      <c r="G28" s="852">
        <v>8</v>
      </c>
      <c r="H28" s="852">
        <v>7</v>
      </c>
      <c r="I28" s="852">
        <v>5</v>
      </c>
      <c r="J28" s="852">
        <v>7</v>
      </c>
      <c r="K28" s="852">
        <v>4</v>
      </c>
      <c r="L28" s="852">
        <v>2</v>
      </c>
      <c r="M28" s="852">
        <v>5</v>
      </c>
      <c r="N28" s="852">
        <v>9</v>
      </c>
      <c r="O28" s="852">
        <v>4</v>
      </c>
      <c r="P28" s="852">
        <v>9</v>
      </c>
      <c r="Q28" s="852">
        <v>6</v>
      </c>
      <c r="R28" s="852">
        <v>3</v>
      </c>
      <c r="S28" s="852">
        <v>3</v>
      </c>
      <c r="T28" s="852">
        <v>13</v>
      </c>
      <c r="U28" s="852">
        <v>17</v>
      </c>
      <c r="V28" s="852">
        <v>10</v>
      </c>
      <c r="W28" s="852">
        <v>6</v>
      </c>
      <c r="X28" s="850"/>
      <c r="Y28" s="850"/>
      <c r="Z28" s="850"/>
      <c r="AA28" s="850"/>
      <c r="AB28" s="850"/>
      <c r="AC28" s="850"/>
      <c r="AD28" s="851"/>
    </row>
    <row r="29" spans="1:30">
      <c r="A29" s="848">
        <v>43</v>
      </c>
      <c r="B29" s="849">
        <v>2</v>
      </c>
      <c r="C29" s="852">
        <v>7</v>
      </c>
      <c r="D29" s="852">
        <v>5</v>
      </c>
      <c r="E29" s="852">
        <v>6</v>
      </c>
      <c r="F29" s="852">
        <v>2</v>
      </c>
      <c r="G29" s="852">
        <v>4</v>
      </c>
      <c r="H29" s="852">
        <v>2</v>
      </c>
      <c r="I29" s="852">
        <v>3</v>
      </c>
      <c r="J29" s="852">
        <v>2</v>
      </c>
      <c r="K29" s="852">
        <v>2</v>
      </c>
      <c r="L29" s="852">
        <v>3</v>
      </c>
      <c r="M29" s="852">
        <v>4</v>
      </c>
      <c r="N29" s="852">
        <v>11</v>
      </c>
      <c r="O29" s="852">
        <v>3</v>
      </c>
      <c r="P29" s="852">
        <v>3</v>
      </c>
      <c r="Q29" s="852">
        <v>3</v>
      </c>
      <c r="R29" s="852">
        <v>7</v>
      </c>
      <c r="S29" s="852">
        <v>4</v>
      </c>
      <c r="T29" s="852">
        <v>11</v>
      </c>
      <c r="U29" s="852">
        <v>13</v>
      </c>
      <c r="V29" s="852">
        <v>4</v>
      </c>
      <c r="W29" s="852">
        <v>2</v>
      </c>
      <c r="X29" s="852">
        <v>3</v>
      </c>
      <c r="Y29" s="852">
        <v>2</v>
      </c>
      <c r="Z29" s="850"/>
      <c r="AA29" s="850"/>
      <c r="AB29" s="850"/>
      <c r="AC29" s="850"/>
      <c r="AD29" s="851"/>
    </row>
    <row r="30" spans="1:30">
      <c r="A30" s="848">
        <v>44</v>
      </c>
      <c r="B30" s="854"/>
      <c r="C30" s="852">
        <v>4</v>
      </c>
      <c r="D30" s="852">
        <v>1</v>
      </c>
      <c r="E30" s="852">
        <v>4</v>
      </c>
      <c r="F30" s="852">
        <v>1</v>
      </c>
      <c r="G30" s="852">
        <v>2</v>
      </c>
      <c r="H30" s="852">
        <v>1</v>
      </c>
      <c r="I30" s="852">
        <v>3</v>
      </c>
      <c r="J30" s="852">
        <v>2</v>
      </c>
      <c r="K30" s="852">
        <v>2</v>
      </c>
      <c r="L30" s="852">
        <v>2</v>
      </c>
      <c r="M30" s="852">
        <v>2</v>
      </c>
      <c r="N30" s="852">
        <v>16</v>
      </c>
      <c r="O30" s="852">
        <v>2</v>
      </c>
      <c r="P30" s="852">
        <v>11</v>
      </c>
      <c r="Q30" s="852">
        <v>6</v>
      </c>
      <c r="R30" s="852">
        <v>1</v>
      </c>
      <c r="S30" s="852">
        <v>4</v>
      </c>
      <c r="T30" s="852">
        <v>12</v>
      </c>
      <c r="U30" s="852">
        <v>17</v>
      </c>
      <c r="V30" s="852">
        <v>10</v>
      </c>
      <c r="W30" s="852">
        <v>4</v>
      </c>
      <c r="X30" s="852">
        <v>10</v>
      </c>
      <c r="Y30" s="852" t="s">
        <v>794</v>
      </c>
      <c r="Z30" s="852">
        <v>1</v>
      </c>
      <c r="AA30" s="850"/>
      <c r="AB30" s="850"/>
      <c r="AC30" s="850"/>
      <c r="AD30" s="851"/>
    </row>
    <row r="31" spans="1:30">
      <c r="A31" s="848">
        <v>45</v>
      </c>
      <c r="B31" s="849">
        <v>1</v>
      </c>
      <c r="C31" s="850"/>
      <c r="D31" s="850"/>
      <c r="E31" s="850"/>
      <c r="F31" s="850"/>
      <c r="G31" s="850"/>
      <c r="H31" s="852">
        <v>5</v>
      </c>
      <c r="I31" s="852">
        <v>4</v>
      </c>
      <c r="J31" s="852">
        <v>2</v>
      </c>
      <c r="K31" s="852">
        <v>5</v>
      </c>
      <c r="L31" s="850"/>
      <c r="M31" s="852">
        <v>5</v>
      </c>
      <c r="N31" s="852">
        <v>6</v>
      </c>
      <c r="O31" s="852">
        <v>6</v>
      </c>
      <c r="P31" s="852">
        <v>7</v>
      </c>
      <c r="Q31" s="852">
        <v>9</v>
      </c>
      <c r="R31" s="852">
        <v>7</v>
      </c>
      <c r="S31" s="852">
        <v>2</v>
      </c>
      <c r="T31" s="852">
        <v>10</v>
      </c>
      <c r="U31" s="852">
        <v>12</v>
      </c>
      <c r="V31" s="852">
        <v>12</v>
      </c>
      <c r="W31" s="852">
        <v>2</v>
      </c>
      <c r="X31" s="852">
        <v>10</v>
      </c>
      <c r="Y31" s="852">
        <v>15</v>
      </c>
      <c r="Z31" s="852">
        <v>4</v>
      </c>
      <c r="AA31" s="852">
        <v>1</v>
      </c>
      <c r="AB31" s="850"/>
      <c r="AC31" s="850"/>
      <c r="AD31" s="851"/>
    </row>
    <row r="32" spans="1:30">
      <c r="A32" s="848">
        <v>46</v>
      </c>
      <c r="B32" s="849">
        <v>2</v>
      </c>
      <c r="C32" s="852">
        <v>1</v>
      </c>
      <c r="D32" s="852">
        <v>1</v>
      </c>
      <c r="E32" s="852">
        <v>2</v>
      </c>
      <c r="F32" s="852">
        <v>2</v>
      </c>
      <c r="G32" s="852">
        <v>3</v>
      </c>
      <c r="H32" s="852">
        <v>6</v>
      </c>
      <c r="I32" s="852">
        <v>8</v>
      </c>
      <c r="J32" s="852">
        <v>2</v>
      </c>
      <c r="K32" s="852">
        <v>2</v>
      </c>
      <c r="L32" s="852">
        <v>2</v>
      </c>
      <c r="M32" s="852">
        <v>6</v>
      </c>
      <c r="N32" s="852">
        <v>14</v>
      </c>
      <c r="O32" s="852">
        <v>3</v>
      </c>
      <c r="P32" s="852">
        <v>2</v>
      </c>
      <c r="Q32" s="852">
        <v>7</v>
      </c>
      <c r="R32" s="850"/>
      <c r="S32" s="852">
        <v>2</v>
      </c>
      <c r="T32" s="852">
        <v>5</v>
      </c>
      <c r="U32" s="852">
        <v>3</v>
      </c>
      <c r="V32" s="852">
        <v>14</v>
      </c>
      <c r="W32" s="852">
        <v>3</v>
      </c>
      <c r="X32" s="852">
        <v>5</v>
      </c>
      <c r="Y32" s="852">
        <v>9</v>
      </c>
      <c r="Z32" s="852">
        <v>9</v>
      </c>
      <c r="AA32" s="850"/>
      <c r="AB32" s="850"/>
      <c r="AC32" s="850"/>
      <c r="AD32" s="851"/>
    </row>
    <row r="33" spans="1:30">
      <c r="A33" s="848">
        <v>47</v>
      </c>
      <c r="B33" s="849">
        <v>2</v>
      </c>
      <c r="C33" s="850"/>
      <c r="D33" s="852">
        <v>2</v>
      </c>
      <c r="E33" s="852">
        <v>5</v>
      </c>
      <c r="F33" s="852">
        <v>2</v>
      </c>
      <c r="G33" s="850"/>
      <c r="H33" s="852">
        <v>3</v>
      </c>
      <c r="I33" s="852">
        <v>1</v>
      </c>
      <c r="J33" s="852">
        <v>5</v>
      </c>
      <c r="K33" s="852">
        <v>2</v>
      </c>
      <c r="L33" s="852">
        <v>1</v>
      </c>
      <c r="M33" s="852">
        <v>4</v>
      </c>
      <c r="N33" s="852">
        <v>8</v>
      </c>
      <c r="O33" s="852">
        <v>4</v>
      </c>
      <c r="P33" s="852">
        <v>3</v>
      </c>
      <c r="Q33" s="852">
        <v>5</v>
      </c>
      <c r="R33" s="852">
        <v>1</v>
      </c>
      <c r="S33" s="852">
        <v>3</v>
      </c>
      <c r="T33" s="852">
        <v>7</v>
      </c>
      <c r="U33" s="852">
        <v>11</v>
      </c>
      <c r="V33" s="852">
        <v>3</v>
      </c>
      <c r="W33" s="852">
        <v>1</v>
      </c>
      <c r="X33" s="852">
        <v>11</v>
      </c>
      <c r="Y33" s="852">
        <v>12</v>
      </c>
      <c r="Z33" s="852">
        <v>5</v>
      </c>
      <c r="AA33" s="852">
        <v>5</v>
      </c>
      <c r="AB33" s="852">
        <v>2</v>
      </c>
      <c r="AC33" s="850"/>
      <c r="AD33" s="851"/>
    </row>
    <row r="34" spans="1:30">
      <c r="A34" s="848">
        <v>48</v>
      </c>
      <c r="B34" s="849">
        <v>1</v>
      </c>
      <c r="C34" s="852">
        <v>1</v>
      </c>
      <c r="D34" s="850"/>
      <c r="E34" s="852">
        <v>2</v>
      </c>
      <c r="F34" s="850"/>
      <c r="G34" s="852">
        <v>1</v>
      </c>
      <c r="H34" s="852">
        <v>2</v>
      </c>
      <c r="I34" s="852">
        <v>3</v>
      </c>
      <c r="J34" s="852">
        <v>1</v>
      </c>
      <c r="K34" s="852">
        <v>1</v>
      </c>
      <c r="L34" s="852">
        <v>1</v>
      </c>
      <c r="M34" s="852">
        <v>3</v>
      </c>
      <c r="N34" s="852">
        <v>7</v>
      </c>
      <c r="O34" s="852">
        <v>4</v>
      </c>
      <c r="P34" s="852">
        <v>5</v>
      </c>
      <c r="Q34" s="852">
        <v>2</v>
      </c>
      <c r="R34" s="850"/>
      <c r="S34" s="850"/>
      <c r="T34" s="852">
        <v>5</v>
      </c>
      <c r="U34" s="852">
        <v>5</v>
      </c>
      <c r="V34" s="852">
        <v>3</v>
      </c>
      <c r="W34" s="852">
        <v>1</v>
      </c>
      <c r="X34" s="852">
        <v>3</v>
      </c>
      <c r="Y34" s="852">
        <v>9</v>
      </c>
      <c r="Z34" s="852">
        <v>5</v>
      </c>
      <c r="AA34" s="852">
        <v>4</v>
      </c>
      <c r="AB34" s="852">
        <v>4</v>
      </c>
      <c r="AC34" s="850"/>
      <c r="AD34" s="851"/>
    </row>
    <row r="35" spans="1:30">
      <c r="A35" s="848">
        <v>49</v>
      </c>
      <c r="B35" s="849">
        <v>1</v>
      </c>
      <c r="C35" s="852">
        <v>1</v>
      </c>
      <c r="D35" s="852">
        <v>3</v>
      </c>
      <c r="E35" s="852">
        <v>1</v>
      </c>
      <c r="F35" s="850"/>
      <c r="G35" s="850"/>
      <c r="H35" s="852">
        <v>2</v>
      </c>
      <c r="I35" s="852">
        <v>5</v>
      </c>
      <c r="J35" s="850"/>
      <c r="K35" s="850"/>
      <c r="L35" s="852">
        <v>3</v>
      </c>
      <c r="M35" s="852">
        <v>7</v>
      </c>
      <c r="N35" s="852">
        <v>2</v>
      </c>
      <c r="O35" s="852">
        <v>1</v>
      </c>
      <c r="P35" s="852">
        <v>5</v>
      </c>
      <c r="Q35" s="852">
        <v>2</v>
      </c>
      <c r="R35" s="852">
        <v>1</v>
      </c>
      <c r="S35" s="852">
        <v>3</v>
      </c>
      <c r="T35" s="852">
        <v>6</v>
      </c>
      <c r="U35" s="852">
        <v>6</v>
      </c>
      <c r="V35" s="852">
        <v>3</v>
      </c>
      <c r="W35" s="852">
        <v>1</v>
      </c>
      <c r="X35" s="852">
        <v>2</v>
      </c>
      <c r="Y35" s="852" t="s">
        <v>795</v>
      </c>
      <c r="Z35" s="852">
        <v>6</v>
      </c>
      <c r="AA35" s="852">
        <v>6</v>
      </c>
      <c r="AB35" s="852">
        <v>4</v>
      </c>
      <c r="AC35" s="852">
        <v>2</v>
      </c>
      <c r="AD35" s="855">
        <v>1</v>
      </c>
    </row>
    <row r="36" spans="1:30">
      <c r="A36" s="848">
        <v>50</v>
      </c>
      <c r="B36" s="849">
        <v>1</v>
      </c>
      <c r="C36" s="852">
        <v>2</v>
      </c>
      <c r="D36" s="850"/>
      <c r="E36" s="850"/>
      <c r="F36" s="852">
        <v>1</v>
      </c>
      <c r="G36" s="852">
        <v>2</v>
      </c>
      <c r="H36" s="852">
        <v>1</v>
      </c>
      <c r="I36" s="852">
        <v>5</v>
      </c>
      <c r="J36" s="852">
        <v>1</v>
      </c>
      <c r="K36" s="852">
        <v>2</v>
      </c>
      <c r="L36" s="850"/>
      <c r="M36" s="850"/>
      <c r="N36" s="850"/>
      <c r="O36" s="852">
        <v>1</v>
      </c>
      <c r="P36" s="852">
        <v>6</v>
      </c>
      <c r="Q36" s="850"/>
      <c r="R36" s="852">
        <v>1</v>
      </c>
      <c r="S36" s="852">
        <v>1</v>
      </c>
      <c r="T36" s="852">
        <v>5</v>
      </c>
      <c r="U36" s="852">
        <v>7</v>
      </c>
      <c r="V36" s="852">
        <v>6</v>
      </c>
      <c r="W36" s="850"/>
      <c r="X36" s="852">
        <v>1</v>
      </c>
      <c r="Y36" s="852" t="s">
        <v>796</v>
      </c>
      <c r="Z36" s="852">
        <v>5</v>
      </c>
      <c r="AA36" s="852">
        <v>3</v>
      </c>
      <c r="AB36" s="850"/>
      <c r="AC36" s="852">
        <v>2</v>
      </c>
      <c r="AD36" s="855">
        <v>2</v>
      </c>
    </row>
    <row r="37" spans="1:30">
      <c r="A37" s="848">
        <v>51</v>
      </c>
      <c r="B37" s="849">
        <v>1</v>
      </c>
      <c r="C37" s="852">
        <v>1</v>
      </c>
      <c r="D37" s="850"/>
      <c r="E37" s="850"/>
      <c r="F37" s="850"/>
      <c r="G37" s="850"/>
      <c r="H37" s="852">
        <v>1</v>
      </c>
      <c r="I37" s="852">
        <v>2</v>
      </c>
      <c r="J37" s="852">
        <v>1</v>
      </c>
      <c r="K37" s="850"/>
      <c r="L37" s="852">
        <v>2</v>
      </c>
      <c r="M37" s="852">
        <v>2</v>
      </c>
      <c r="N37" s="852">
        <v>2</v>
      </c>
      <c r="O37" s="852">
        <v>2</v>
      </c>
      <c r="P37" s="852">
        <v>4</v>
      </c>
      <c r="Q37" s="852">
        <v>4</v>
      </c>
      <c r="R37" s="852">
        <v>4</v>
      </c>
      <c r="S37" s="850"/>
      <c r="T37" s="852">
        <v>6</v>
      </c>
      <c r="U37" s="852">
        <v>5</v>
      </c>
      <c r="V37" s="852">
        <v>2</v>
      </c>
      <c r="W37" s="850"/>
      <c r="X37" s="852">
        <v>1</v>
      </c>
      <c r="Y37" s="852">
        <v>3</v>
      </c>
      <c r="Z37" s="852">
        <v>3</v>
      </c>
      <c r="AA37" s="852">
        <v>2</v>
      </c>
      <c r="AB37" s="852">
        <v>3</v>
      </c>
      <c r="AC37" s="850"/>
      <c r="AD37" s="855">
        <v>2</v>
      </c>
    </row>
    <row r="38" spans="1:30">
      <c r="A38" s="848">
        <v>52</v>
      </c>
      <c r="B38" s="854"/>
      <c r="C38" s="850"/>
      <c r="D38" s="852">
        <v>1</v>
      </c>
      <c r="E38" s="852" t="s">
        <v>793</v>
      </c>
      <c r="F38" s="852">
        <v>1</v>
      </c>
      <c r="G38" s="852">
        <v>1</v>
      </c>
      <c r="H38" s="852">
        <v>1</v>
      </c>
      <c r="I38" s="850"/>
      <c r="J38" s="852">
        <v>1</v>
      </c>
      <c r="K38" s="852">
        <v>1</v>
      </c>
      <c r="L38" s="852">
        <v>1</v>
      </c>
      <c r="M38" s="850"/>
      <c r="N38" s="852">
        <v>6</v>
      </c>
      <c r="O38" s="852">
        <v>2</v>
      </c>
      <c r="P38" s="852">
        <v>3</v>
      </c>
      <c r="Q38" s="850"/>
      <c r="R38" s="850"/>
      <c r="S38" s="852">
        <v>2</v>
      </c>
      <c r="T38" s="852">
        <v>4</v>
      </c>
      <c r="U38" s="852">
        <v>6</v>
      </c>
      <c r="V38" s="852">
        <v>2</v>
      </c>
      <c r="W38" s="852">
        <v>1</v>
      </c>
      <c r="X38" s="852">
        <v>3</v>
      </c>
      <c r="Y38" s="852">
        <v>3</v>
      </c>
      <c r="Z38" s="852">
        <v>3</v>
      </c>
      <c r="AA38" s="852">
        <v>1</v>
      </c>
      <c r="AB38" s="852">
        <v>2</v>
      </c>
      <c r="AC38" s="850"/>
      <c r="AD38" s="855">
        <v>3</v>
      </c>
    </row>
    <row r="39" spans="1:30">
      <c r="A39" s="848">
        <v>53</v>
      </c>
      <c r="B39" s="849">
        <v>2</v>
      </c>
      <c r="C39" s="850"/>
      <c r="D39" s="850"/>
      <c r="E39" s="852">
        <v>1</v>
      </c>
      <c r="F39" s="852">
        <v>1</v>
      </c>
      <c r="G39" s="852">
        <v>3</v>
      </c>
      <c r="H39" s="852">
        <v>1</v>
      </c>
      <c r="I39" s="852">
        <v>3</v>
      </c>
      <c r="J39" s="852">
        <v>1</v>
      </c>
      <c r="K39" s="852">
        <v>1</v>
      </c>
      <c r="L39" s="852">
        <v>1</v>
      </c>
      <c r="M39" s="852">
        <v>2</v>
      </c>
      <c r="N39" s="852">
        <v>1</v>
      </c>
      <c r="O39" s="852">
        <v>1</v>
      </c>
      <c r="P39" s="852">
        <v>1</v>
      </c>
      <c r="Q39" s="850"/>
      <c r="R39" s="852">
        <v>2</v>
      </c>
      <c r="S39" s="852">
        <v>1</v>
      </c>
      <c r="T39" s="852">
        <v>5</v>
      </c>
      <c r="U39" s="852">
        <v>7</v>
      </c>
      <c r="V39" s="850"/>
      <c r="W39" s="850"/>
      <c r="X39" s="852">
        <v>1</v>
      </c>
      <c r="Y39" s="852">
        <v>3</v>
      </c>
      <c r="Z39" s="852">
        <v>3</v>
      </c>
      <c r="AA39" s="852">
        <v>1</v>
      </c>
      <c r="AB39" s="850"/>
      <c r="AC39" s="852">
        <v>1</v>
      </c>
      <c r="AD39" s="855">
        <v>1</v>
      </c>
    </row>
    <row r="40" spans="1:30">
      <c r="A40" s="848">
        <v>54</v>
      </c>
      <c r="B40" s="854"/>
      <c r="C40" s="852">
        <v>1</v>
      </c>
      <c r="D40" s="850"/>
      <c r="E40" s="852">
        <v>1</v>
      </c>
      <c r="F40" s="852">
        <v>2</v>
      </c>
      <c r="G40" s="850"/>
      <c r="H40" s="852">
        <v>1</v>
      </c>
      <c r="I40" s="850"/>
      <c r="J40" s="852">
        <v>1</v>
      </c>
      <c r="K40" s="850"/>
      <c r="L40" s="850"/>
      <c r="M40" s="852">
        <v>2</v>
      </c>
      <c r="N40" s="852">
        <v>5</v>
      </c>
      <c r="O40" s="852">
        <v>1</v>
      </c>
      <c r="P40" s="852">
        <v>2</v>
      </c>
      <c r="Q40" s="852">
        <v>2</v>
      </c>
      <c r="R40" s="850"/>
      <c r="S40" s="852">
        <v>1</v>
      </c>
      <c r="T40" s="852">
        <v>2</v>
      </c>
      <c r="U40" s="852">
        <v>4</v>
      </c>
      <c r="V40" s="850"/>
      <c r="W40" s="850"/>
      <c r="X40" s="852">
        <v>4</v>
      </c>
      <c r="Y40" s="852">
        <v>3</v>
      </c>
      <c r="Z40" s="852">
        <v>1</v>
      </c>
      <c r="AA40" s="850"/>
      <c r="AB40" s="850"/>
      <c r="AC40" s="852">
        <v>2</v>
      </c>
      <c r="AD40" s="855">
        <v>2</v>
      </c>
    </row>
    <row r="41" spans="1:30">
      <c r="A41" s="848">
        <v>55</v>
      </c>
      <c r="B41" s="849">
        <v>2</v>
      </c>
      <c r="C41" s="850"/>
      <c r="D41" s="852">
        <v>1</v>
      </c>
      <c r="E41" s="850"/>
      <c r="F41" s="850"/>
      <c r="G41" s="850"/>
      <c r="H41" s="850"/>
      <c r="I41" s="850"/>
      <c r="J41" s="852">
        <v>2</v>
      </c>
      <c r="K41" s="852">
        <v>1</v>
      </c>
      <c r="L41" s="850"/>
      <c r="M41" s="852">
        <v>1</v>
      </c>
      <c r="N41" s="852">
        <v>2</v>
      </c>
      <c r="O41" s="852">
        <v>1</v>
      </c>
      <c r="P41" s="852">
        <v>2</v>
      </c>
      <c r="Q41" s="852">
        <v>1</v>
      </c>
      <c r="R41" s="850"/>
      <c r="S41" s="850"/>
      <c r="T41" s="852">
        <v>2</v>
      </c>
      <c r="U41" s="852">
        <v>4</v>
      </c>
      <c r="V41" s="850"/>
      <c r="W41" s="850"/>
      <c r="X41" s="850"/>
      <c r="Y41" s="852">
        <v>2</v>
      </c>
      <c r="Z41" s="850"/>
      <c r="AA41" s="852">
        <v>2</v>
      </c>
      <c r="AB41" s="850"/>
      <c r="AC41" s="852">
        <v>1</v>
      </c>
      <c r="AD41" s="855">
        <v>2</v>
      </c>
    </row>
    <row r="42" spans="1:30">
      <c r="A42" s="848">
        <v>56</v>
      </c>
      <c r="B42" s="849">
        <v>1</v>
      </c>
      <c r="C42" s="850"/>
      <c r="D42" s="850"/>
      <c r="E42" s="850"/>
      <c r="F42" s="850"/>
      <c r="G42" s="850"/>
      <c r="H42" s="852">
        <v>1</v>
      </c>
      <c r="I42" s="852">
        <v>2</v>
      </c>
      <c r="J42" s="850"/>
      <c r="K42" s="852">
        <v>2</v>
      </c>
      <c r="L42" s="850"/>
      <c r="M42" s="850"/>
      <c r="N42" s="852">
        <v>3</v>
      </c>
      <c r="O42" s="850"/>
      <c r="P42" s="852">
        <v>1</v>
      </c>
      <c r="Q42" s="850"/>
      <c r="R42" s="850"/>
      <c r="S42" s="850"/>
      <c r="T42" s="852">
        <v>2</v>
      </c>
      <c r="U42" s="852">
        <v>3</v>
      </c>
      <c r="V42" s="852">
        <v>1</v>
      </c>
      <c r="W42" s="850"/>
      <c r="X42" s="850"/>
      <c r="Y42" s="850"/>
      <c r="Z42" s="850"/>
      <c r="AA42" s="850"/>
      <c r="AB42" s="850"/>
      <c r="AC42" s="850"/>
      <c r="AD42" s="855"/>
    </row>
    <row r="43" spans="1:30">
      <c r="A43" s="848">
        <v>57</v>
      </c>
      <c r="B43" s="854"/>
      <c r="C43" s="850"/>
      <c r="D43" s="850"/>
      <c r="E43" s="852">
        <v>2</v>
      </c>
      <c r="F43" s="850"/>
      <c r="G43" s="850"/>
      <c r="H43" s="850"/>
      <c r="I43" s="852">
        <v>1</v>
      </c>
      <c r="J43" s="852">
        <v>2</v>
      </c>
      <c r="K43" s="850"/>
      <c r="L43" s="850"/>
      <c r="M43" s="850"/>
      <c r="N43" s="852">
        <v>1</v>
      </c>
      <c r="O43" s="852">
        <v>1</v>
      </c>
      <c r="P43" s="852">
        <v>2</v>
      </c>
      <c r="Q43" s="850"/>
      <c r="R43" s="850"/>
      <c r="S43" s="850"/>
      <c r="T43" s="850"/>
      <c r="U43" s="850"/>
      <c r="V43" s="850"/>
      <c r="W43" s="852">
        <v>1</v>
      </c>
      <c r="X43" s="850"/>
      <c r="Y43" s="850"/>
      <c r="Z43" s="850"/>
      <c r="AA43" s="850"/>
      <c r="AB43" s="850"/>
      <c r="AC43" s="850"/>
      <c r="AD43" s="855">
        <v>2</v>
      </c>
    </row>
    <row r="44" spans="1:30">
      <c r="A44" s="848">
        <v>53</v>
      </c>
      <c r="B44" s="854"/>
      <c r="C44" s="850"/>
      <c r="D44" s="850"/>
      <c r="E44" s="850"/>
      <c r="F44" s="852">
        <v>1</v>
      </c>
      <c r="G44" s="850"/>
      <c r="H44" s="850"/>
      <c r="I44" s="850"/>
      <c r="J44" s="852">
        <v>1</v>
      </c>
      <c r="K44" s="850"/>
      <c r="L44" s="852">
        <v>1</v>
      </c>
      <c r="M44" s="850"/>
      <c r="N44" s="852">
        <v>3</v>
      </c>
      <c r="O44" s="850"/>
      <c r="P44" s="852">
        <v>1</v>
      </c>
      <c r="Q44" s="850"/>
      <c r="R44" s="850"/>
      <c r="S44" s="850"/>
      <c r="T44" s="850"/>
      <c r="U44" s="850"/>
      <c r="V44" s="850"/>
      <c r="W44" s="850"/>
      <c r="X44" s="850"/>
      <c r="Y44" s="850"/>
      <c r="Z44" s="850"/>
      <c r="AA44" s="850"/>
      <c r="AB44" s="850"/>
      <c r="AC44" s="850"/>
      <c r="AD44" s="851"/>
    </row>
    <row r="45" spans="1:30">
      <c r="A45" s="848">
        <v>59</v>
      </c>
      <c r="B45" s="854"/>
      <c r="C45" s="850"/>
      <c r="D45" s="850"/>
      <c r="E45" s="852">
        <v>2</v>
      </c>
      <c r="F45" s="850"/>
      <c r="G45" s="852">
        <v>1</v>
      </c>
      <c r="H45" s="852">
        <v>1</v>
      </c>
      <c r="I45" s="852">
        <v>2</v>
      </c>
      <c r="J45" s="850"/>
      <c r="K45" s="850"/>
      <c r="L45" s="850"/>
      <c r="M45" s="850"/>
      <c r="N45" s="850"/>
      <c r="O45" s="850"/>
      <c r="P45" s="852">
        <v>1</v>
      </c>
      <c r="Q45" s="850"/>
      <c r="R45" s="850"/>
      <c r="S45" s="850"/>
      <c r="T45" s="850"/>
      <c r="U45" s="850"/>
      <c r="V45" s="850"/>
      <c r="W45" s="850"/>
      <c r="X45" s="850"/>
      <c r="Y45" s="850"/>
      <c r="Z45" s="850"/>
      <c r="AA45" s="850"/>
      <c r="AB45" s="850"/>
      <c r="AC45" s="850"/>
      <c r="AD45" s="851"/>
    </row>
    <row r="46" spans="1:30" ht="13.5" thickBot="1">
      <c r="A46" s="856" t="s">
        <v>797</v>
      </c>
      <c r="B46" s="857">
        <v>1</v>
      </c>
      <c r="C46" s="858">
        <v>2</v>
      </c>
      <c r="D46" s="859"/>
      <c r="E46" s="859"/>
      <c r="F46" s="859"/>
      <c r="G46" s="858">
        <v>1</v>
      </c>
      <c r="H46" s="858">
        <v>1</v>
      </c>
      <c r="I46" s="859"/>
      <c r="J46" s="859"/>
      <c r="K46" s="859"/>
      <c r="L46" s="859"/>
      <c r="M46" s="858">
        <v>1</v>
      </c>
      <c r="N46" s="859"/>
      <c r="O46" s="858">
        <v>1</v>
      </c>
      <c r="P46" s="859"/>
      <c r="Q46" s="859"/>
      <c r="R46" s="859"/>
      <c r="S46" s="859"/>
      <c r="T46" s="859"/>
      <c r="U46" s="859"/>
      <c r="V46" s="859"/>
      <c r="W46" s="859"/>
      <c r="X46" s="859"/>
      <c r="Y46" s="859"/>
      <c r="Z46" s="859"/>
      <c r="AA46" s="859"/>
      <c r="AB46" s="859"/>
      <c r="AC46" s="859"/>
      <c r="AD46" s="860"/>
    </row>
    <row r="47" spans="1:30" ht="13.5" thickTop="1"/>
  </sheetData>
  <mergeCells count="1">
    <mergeCell ref="A1:J1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5">
    <pageSetUpPr fitToPage="1"/>
  </sheetPr>
  <dimension ref="A1:G18"/>
  <sheetViews>
    <sheetView workbookViewId="0">
      <selection activeCell="K24" sqref="K24"/>
    </sheetView>
  </sheetViews>
  <sheetFormatPr defaultRowHeight="12.75"/>
  <cols>
    <col min="1" max="3" width="16.7109375" customWidth="1"/>
    <col min="4" max="4" width="26.140625" customWidth="1"/>
    <col min="5" max="7" width="16.7109375" customWidth="1"/>
  </cols>
  <sheetData>
    <row r="1" spans="1:7" ht="21.95" customHeight="1">
      <c r="A1" s="1168" t="s">
        <v>821</v>
      </c>
      <c r="B1" s="1168"/>
      <c r="C1" s="1168"/>
      <c r="D1" s="1168"/>
      <c r="E1" s="1168"/>
      <c r="F1" s="1168"/>
      <c r="G1" s="177"/>
    </row>
    <row r="2" spans="1:7" ht="15.95" customHeight="1" thickBot="1">
      <c r="A2" s="866"/>
      <c r="B2" s="866"/>
      <c r="C2" s="1216" t="s">
        <v>561</v>
      </c>
      <c r="D2" s="1216"/>
      <c r="E2" s="866"/>
      <c r="F2" s="866"/>
      <c r="G2" s="332"/>
    </row>
    <row r="3" spans="1:7" ht="21.95" customHeight="1" thickTop="1" thickBot="1">
      <c r="C3" s="121" t="s">
        <v>3</v>
      </c>
      <c r="D3" s="342" t="s">
        <v>51</v>
      </c>
      <c r="E3" s="44"/>
    </row>
    <row r="4" spans="1:7" ht="20.100000000000001" customHeight="1" thickTop="1">
      <c r="C4" s="135">
        <v>2008</v>
      </c>
      <c r="D4" s="360">
        <v>1658</v>
      </c>
      <c r="E4" s="44"/>
    </row>
    <row r="5" spans="1:7" ht="20.100000000000001" customHeight="1">
      <c r="C5" s="344">
        <v>2009</v>
      </c>
      <c r="D5" s="356">
        <v>1794</v>
      </c>
      <c r="E5" s="44"/>
    </row>
    <row r="6" spans="1:7" ht="20.100000000000001" customHeight="1">
      <c r="C6" s="344">
        <v>2010</v>
      </c>
      <c r="D6" s="356">
        <v>1796</v>
      </c>
      <c r="E6" s="44"/>
    </row>
    <row r="7" spans="1:7" ht="20.100000000000001" customHeight="1" thickBot="1">
      <c r="C7" s="335">
        <v>2011</v>
      </c>
      <c r="D7" s="357">
        <v>1760</v>
      </c>
      <c r="E7" s="44"/>
    </row>
    <row r="8" spans="1:7" ht="20.100000000000001" customHeight="1" thickTop="1">
      <c r="A8" s="341"/>
      <c r="B8" s="341"/>
      <c r="C8" s="45"/>
      <c r="D8" s="44"/>
      <c r="E8" s="44"/>
    </row>
    <row r="9" spans="1:7" ht="20.100000000000001" customHeight="1">
      <c r="A9" s="341"/>
      <c r="B9" s="341"/>
      <c r="C9" s="45"/>
      <c r="D9" s="44"/>
      <c r="E9" s="44"/>
    </row>
    <row r="10" spans="1:7" ht="20.100000000000001" customHeight="1">
      <c r="A10" s="341"/>
      <c r="B10" s="341"/>
      <c r="C10" s="45"/>
      <c r="D10" s="44"/>
      <c r="E10" s="44"/>
    </row>
    <row r="11" spans="1:7" ht="20.100000000000001" customHeight="1">
      <c r="A11" s="341"/>
      <c r="B11" s="341"/>
      <c r="C11" s="45"/>
      <c r="D11" s="44"/>
      <c r="E11" s="44"/>
    </row>
    <row r="12" spans="1:7" ht="20.100000000000001" customHeight="1">
      <c r="A12" s="341"/>
      <c r="B12" s="341"/>
      <c r="C12" s="45"/>
      <c r="D12" s="44"/>
      <c r="E12" s="44"/>
    </row>
    <row r="13" spans="1:7" ht="20.100000000000001" customHeight="1">
      <c r="A13" s="341"/>
      <c r="B13" s="341"/>
      <c r="C13" s="45"/>
      <c r="D13" s="44"/>
      <c r="E13" s="44"/>
    </row>
    <row r="14" spans="1:7" ht="20.100000000000001" customHeight="1">
      <c r="A14" s="341"/>
      <c r="B14" s="341"/>
      <c r="C14" s="45"/>
      <c r="D14" s="44"/>
      <c r="E14" s="44"/>
    </row>
    <row r="15" spans="1:7" ht="20.100000000000001" customHeight="1">
      <c r="A15" s="341"/>
      <c r="B15" s="341"/>
      <c r="C15" s="45"/>
      <c r="D15" s="44"/>
      <c r="E15" s="44"/>
    </row>
    <row r="16" spans="1:7" ht="20.100000000000001" customHeight="1">
      <c r="A16" s="341"/>
      <c r="B16" s="341"/>
      <c r="C16" s="45"/>
      <c r="D16" s="44"/>
      <c r="E16" s="44"/>
    </row>
    <row r="17" spans="1:5" ht="20.100000000000001" customHeight="1">
      <c r="A17" s="341"/>
      <c r="B17" s="341"/>
      <c r="C17" s="45"/>
      <c r="D17" s="44"/>
      <c r="E17" s="44"/>
    </row>
    <row r="18" spans="1:5" ht="20.100000000000001" customHeight="1">
      <c r="A18" s="341"/>
      <c r="B18" s="341"/>
      <c r="C18" s="45"/>
      <c r="D18" s="44"/>
      <c r="E18" s="44"/>
    </row>
  </sheetData>
  <mergeCells count="2">
    <mergeCell ref="C2:D2"/>
    <mergeCell ref="A1:F1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árok43"/>
  <dimension ref="A1:C38"/>
  <sheetViews>
    <sheetView topLeftCell="A13" workbookViewId="0">
      <selection activeCell="J30" sqref="J30"/>
    </sheetView>
  </sheetViews>
  <sheetFormatPr defaultRowHeight="12.75"/>
  <cols>
    <col min="1" max="1" width="53.5703125" style="17" customWidth="1"/>
    <col min="2" max="2" width="22.5703125" style="17" customWidth="1"/>
    <col min="3" max="3" width="16.7109375" style="17" customWidth="1"/>
    <col min="4" max="16384" width="9.140625" style="17"/>
  </cols>
  <sheetData>
    <row r="1" spans="1:3" ht="18.95" customHeight="1">
      <c r="A1" s="1040" t="s">
        <v>842</v>
      </c>
      <c r="B1" s="94"/>
      <c r="C1" s="94"/>
    </row>
    <row r="2" spans="1:3" ht="12" customHeight="1" thickBot="1">
      <c r="A2" s="95"/>
      <c r="B2" s="94"/>
      <c r="C2" s="94"/>
    </row>
    <row r="3" spans="1:3" ht="30.75" customHeight="1" thickTop="1">
      <c r="A3" s="1460" t="s">
        <v>433</v>
      </c>
      <c r="B3" s="1461"/>
      <c r="C3" s="233" t="s">
        <v>432</v>
      </c>
    </row>
    <row r="4" spans="1:3" ht="18.95" customHeight="1">
      <c r="A4" s="1462" t="s">
        <v>431</v>
      </c>
      <c r="B4" s="1463"/>
      <c r="C4" s="245">
        <v>29152610</v>
      </c>
    </row>
    <row r="5" spans="1:3" ht="18.95" customHeight="1">
      <c r="A5" s="1446" t="s">
        <v>413</v>
      </c>
      <c r="B5" s="1448"/>
      <c r="C5" s="1464"/>
    </row>
    <row r="6" spans="1:3" ht="18.95" customHeight="1">
      <c r="A6" s="1458" t="s">
        <v>430</v>
      </c>
      <c r="B6" s="1459"/>
      <c r="C6" s="245">
        <v>29140090</v>
      </c>
    </row>
    <row r="7" spans="1:3" ht="18.95" customHeight="1">
      <c r="A7" s="1456" t="s">
        <v>429</v>
      </c>
      <c r="B7" s="103" t="s">
        <v>424</v>
      </c>
      <c r="C7" s="246">
        <v>892823</v>
      </c>
    </row>
    <row r="8" spans="1:3" ht="18.95" customHeight="1">
      <c r="A8" s="1456"/>
      <c r="B8" s="103" t="s">
        <v>423</v>
      </c>
      <c r="C8" s="246">
        <v>892823</v>
      </c>
    </row>
    <row r="9" spans="1:3" ht="18.95" customHeight="1">
      <c r="A9" s="247" t="s">
        <v>428</v>
      </c>
      <c r="B9" s="103" t="s">
        <v>423</v>
      </c>
      <c r="C9" s="246">
        <v>510271</v>
      </c>
    </row>
    <row r="10" spans="1:3" ht="18.95" customHeight="1">
      <c r="A10" s="1456" t="s">
        <v>427</v>
      </c>
      <c r="B10" s="103" t="s">
        <v>424</v>
      </c>
      <c r="C10" s="246">
        <v>3187892</v>
      </c>
    </row>
    <row r="11" spans="1:3" ht="18.95" customHeight="1">
      <c r="A11" s="1456"/>
      <c r="B11" s="103" t="s">
        <v>423</v>
      </c>
      <c r="C11" s="246">
        <v>10838536</v>
      </c>
    </row>
    <row r="12" spans="1:3" ht="18.95" customHeight="1">
      <c r="A12" s="1456" t="s">
        <v>426</v>
      </c>
      <c r="B12" s="103" t="s">
        <v>424</v>
      </c>
      <c r="C12" s="246">
        <v>1912813</v>
      </c>
    </row>
    <row r="13" spans="1:3" ht="18.95" customHeight="1">
      <c r="A13" s="1456"/>
      <c r="B13" s="103" t="s">
        <v>423</v>
      </c>
      <c r="C13" s="246">
        <v>1912813</v>
      </c>
    </row>
    <row r="14" spans="1:3" ht="18.95" customHeight="1">
      <c r="A14" s="1456" t="s">
        <v>425</v>
      </c>
      <c r="B14" s="103" t="s">
        <v>424</v>
      </c>
      <c r="C14" s="246">
        <v>430774</v>
      </c>
    </row>
    <row r="15" spans="1:3" ht="18.95" customHeight="1">
      <c r="A15" s="1456"/>
      <c r="B15" s="103" t="s">
        <v>423</v>
      </c>
      <c r="C15" s="246">
        <v>430774</v>
      </c>
    </row>
    <row r="16" spans="1:3" ht="18.95" customHeight="1">
      <c r="A16" s="1456" t="s">
        <v>422</v>
      </c>
      <c r="B16" s="1457"/>
      <c r="C16" s="248">
        <v>0</v>
      </c>
    </row>
    <row r="17" spans="1:3" ht="18.95" customHeight="1">
      <c r="A17" s="1456" t="s">
        <v>421</v>
      </c>
      <c r="B17" s="1457"/>
      <c r="C17" s="248">
        <v>0</v>
      </c>
    </row>
    <row r="18" spans="1:3" ht="18.95" customHeight="1">
      <c r="A18" s="1456" t="s">
        <v>420</v>
      </c>
      <c r="B18" s="1457"/>
      <c r="C18" s="246">
        <v>12101</v>
      </c>
    </row>
    <row r="19" spans="1:3" ht="18.95" customHeight="1">
      <c r="A19" s="1446" t="s">
        <v>419</v>
      </c>
      <c r="B19" s="1447"/>
      <c r="C19" s="249"/>
    </row>
    <row r="20" spans="1:3" ht="18.95" customHeight="1">
      <c r="A20" s="1446" t="s">
        <v>418</v>
      </c>
      <c r="B20" s="1448"/>
      <c r="C20" s="246">
        <v>23571</v>
      </c>
    </row>
    <row r="21" spans="1:3" ht="18.95" customHeight="1">
      <c r="A21" s="1456" t="s">
        <v>417</v>
      </c>
      <c r="B21" s="1457"/>
      <c r="C21" s="246">
        <v>8094899</v>
      </c>
    </row>
    <row r="22" spans="1:3" ht="18.95" customHeight="1">
      <c r="A22" s="1456" t="s">
        <v>416</v>
      </c>
      <c r="B22" s="1457"/>
      <c r="C22" s="248">
        <v>0</v>
      </c>
    </row>
    <row r="23" spans="1:3" ht="18.95" customHeight="1" thickBot="1">
      <c r="A23" s="1454" t="s">
        <v>415</v>
      </c>
      <c r="B23" s="1455"/>
      <c r="C23" s="250">
        <v>12520</v>
      </c>
    </row>
    <row r="24" spans="1:3" ht="12" customHeight="1" thickTop="1" thickBot="1">
      <c r="A24" s="94"/>
      <c r="B24" s="94"/>
      <c r="C24" s="96"/>
    </row>
    <row r="25" spans="1:3" ht="18.95" customHeight="1" thickTop="1">
      <c r="A25" s="1449" t="s">
        <v>414</v>
      </c>
      <c r="B25" s="1450"/>
      <c r="C25" s="251">
        <v>29148778</v>
      </c>
    </row>
    <row r="26" spans="1:3" ht="18.95" customHeight="1">
      <c r="A26" s="1446" t="s">
        <v>413</v>
      </c>
      <c r="B26" s="1448"/>
      <c r="C26" s="1451"/>
    </row>
    <row r="27" spans="1:3" ht="18.95" customHeight="1">
      <c r="A27" s="1458" t="s">
        <v>412</v>
      </c>
      <c r="B27" s="1459"/>
      <c r="C27" s="245">
        <v>29132947</v>
      </c>
    </row>
    <row r="28" spans="1:3" ht="18.95" customHeight="1">
      <c r="A28" s="1446" t="s">
        <v>411</v>
      </c>
      <c r="B28" s="1448"/>
      <c r="C28" s="246">
        <v>442759</v>
      </c>
    </row>
    <row r="29" spans="1:3" ht="18.95" customHeight="1">
      <c r="A29" s="1456" t="s">
        <v>410</v>
      </c>
      <c r="B29" s="1457"/>
      <c r="C29" s="246">
        <v>27071566</v>
      </c>
    </row>
    <row r="30" spans="1:3" ht="18.95" customHeight="1">
      <c r="A30" s="1446" t="s">
        <v>409</v>
      </c>
      <c r="B30" s="1448"/>
      <c r="C30" s="246">
        <v>1596095</v>
      </c>
    </row>
    <row r="31" spans="1:3" ht="18.95" customHeight="1">
      <c r="A31" s="1456" t="s">
        <v>408</v>
      </c>
      <c r="B31" s="1457"/>
      <c r="C31" s="246">
        <v>22526</v>
      </c>
    </row>
    <row r="32" spans="1:3" ht="12" customHeight="1">
      <c r="A32" s="252"/>
      <c r="B32" s="95"/>
      <c r="C32" s="253"/>
    </row>
    <row r="33" spans="1:3" ht="18.95" customHeight="1">
      <c r="A33" s="1452" t="s">
        <v>407</v>
      </c>
      <c r="B33" s="1453"/>
      <c r="C33" s="245">
        <v>15831</v>
      </c>
    </row>
    <row r="34" spans="1:3" ht="18.95" customHeight="1">
      <c r="A34" s="1446" t="s">
        <v>406</v>
      </c>
      <c r="B34" s="1448"/>
      <c r="C34" s="246">
        <v>11953</v>
      </c>
    </row>
    <row r="35" spans="1:3" ht="18.95" customHeight="1" thickBot="1">
      <c r="A35" s="1444" t="s">
        <v>405</v>
      </c>
      <c r="B35" s="1445"/>
      <c r="C35" s="254">
        <v>3879</v>
      </c>
    </row>
    <row r="36" spans="1:3" ht="12" customHeight="1" thickTop="1" thickBot="1">
      <c r="A36" s="95"/>
      <c r="B36" s="95"/>
      <c r="C36" s="96"/>
    </row>
    <row r="37" spans="1:3" ht="18.95" customHeight="1" thickTop="1" thickBot="1">
      <c r="A37" s="1442" t="s">
        <v>404</v>
      </c>
      <c r="B37" s="1443"/>
      <c r="C37" s="255">
        <v>3832</v>
      </c>
    </row>
    <row r="38" spans="1:3" ht="13.5" thickTop="1"/>
  </sheetData>
  <mergeCells count="27">
    <mergeCell ref="A12:A13"/>
    <mergeCell ref="A3:B3"/>
    <mergeCell ref="A6:B6"/>
    <mergeCell ref="A7:A8"/>
    <mergeCell ref="A10:A11"/>
    <mergeCell ref="A4:B4"/>
    <mergeCell ref="A5:C5"/>
    <mergeCell ref="A14:A15"/>
    <mergeCell ref="A16:B16"/>
    <mergeCell ref="A17:B17"/>
    <mergeCell ref="A18:B18"/>
    <mergeCell ref="A27:B27"/>
    <mergeCell ref="A21:B21"/>
    <mergeCell ref="A37:B37"/>
    <mergeCell ref="A35:B35"/>
    <mergeCell ref="A19:B19"/>
    <mergeCell ref="A20:B20"/>
    <mergeCell ref="A25:B25"/>
    <mergeCell ref="A26:C26"/>
    <mergeCell ref="A28:B28"/>
    <mergeCell ref="A30:B30"/>
    <mergeCell ref="A33:B33"/>
    <mergeCell ref="A34:B34"/>
    <mergeCell ref="A23:B23"/>
    <mergeCell ref="A31:B31"/>
    <mergeCell ref="A22:B22"/>
    <mergeCell ref="A29:B29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árok44">
    <pageSetUpPr fitToPage="1"/>
  </sheetPr>
  <dimension ref="A1:K34"/>
  <sheetViews>
    <sheetView workbookViewId="0">
      <selection activeCell="G14" sqref="G14"/>
    </sheetView>
  </sheetViews>
  <sheetFormatPr defaultRowHeight="12.75"/>
  <cols>
    <col min="1" max="1" width="30.7109375" style="25" customWidth="1"/>
    <col min="2" max="2" width="28.7109375" style="17" customWidth="1"/>
    <col min="3" max="3" width="29.28515625" style="17" customWidth="1"/>
    <col min="4" max="4" width="19.7109375" style="17" customWidth="1"/>
    <col min="5" max="5" width="13.5703125" style="17" customWidth="1"/>
    <col min="6" max="6" width="9.140625" style="17"/>
    <col min="7" max="7" width="20.5703125" style="17" customWidth="1"/>
    <col min="8" max="8" width="23" style="17" customWidth="1"/>
    <col min="9" max="9" width="12" style="17" customWidth="1"/>
    <col min="10" max="16384" width="9.140625" style="17"/>
  </cols>
  <sheetData>
    <row r="1" spans="1:9" ht="24" customHeight="1">
      <c r="A1" s="1466" t="s">
        <v>498</v>
      </c>
      <c r="B1" s="1466"/>
      <c r="C1" s="1466"/>
      <c r="D1" s="863"/>
      <c r="E1" s="863"/>
      <c r="F1" s="18"/>
      <c r="G1" s="18"/>
      <c r="H1" s="18"/>
      <c r="I1" s="18"/>
    </row>
    <row r="2" spans="1:9" ht="18" customHeight="1" thickBot="1">
      <c r="B2" s="1467" t="s">
        <v>868</v>
      </c>
      <c r="C2" s="1467"/>
      <c r="D2" s="1467"/>
      <c r="E2" s="1467"/>
      <c r="F2" s="18"/>
      <c r="G2" s="18"/>
      <c r="H2" s="18"/>
      <c r="I2" s="18"/>
    </row>
    <row r="3" spans="1:9" ht="15.95" customHeight="1" thickTop="1" thickBot="1">
      <c r="B3" s="1473" t="s">
        <v>438</v>
      </c>
      <c r="C3" s="1474"/>
      <c r="D3" s="1166" t="s">
        <v>437</v>
      </c>
      <c r="E3" s="861" t="s">
        <v>2</v>
      </c>
    </row>
    <row r="4" spans="1:9" ht="13.5" thickTop="1">
      <c r="B4" s="1476" t="s">
        <v>436</v>
      </c>
      <c r="C4" s="1477"/>
      <c r="D4" s="259">
        <v>254</v>
      </c>
      <c r="E4" s="862">
        <v>254</v>
      </c>
    </row>
    <row r="5" spans="1:9" ht="14.1" customHeight="1">
      <c r="B5" s="1470" t="s">
        <v>816</v>
      </c>
      <c r="C5" s="257" t="s">
        <v>435</v>
      </c>
      <c r="D5" s="48">
        <v>344</v>
      </c>
      <c r="E5" s="1478">
        <v>583</v>
      </c>
    </row>
    <row r="6" spans="1:9" ht="14.1" customHeight="1">
      <c r="B6" s="1482"/>
      <c r="C6" s="257" t="s">
        <v>434</v>
      </c>
      <c r="D6" s="48">
        <v>239</v>
      </c>
      <c r="E6" s="1479"/>
    </row>
    <row r="7" spans="1:9" ht="14.1" customHeight="1">
      <c r="B7" s="1468" t="s">
        <v>818</v>
      </c>
      <c r="C7" s="1469"/>
      <c r="D7" s="48">
        <v>45</v>
      </c>
      <c r="E7" s="256">
        <v>45</v>
      </c>
    </row>
    <row r="8" spans="1:9" ht="14.1" customHeight="1">
      <c r="B8" s="1470" t="s">
        <v>817</v>
      </c>
      <c r="C8" s="864" t="s">
        <v>811</v>
      </c>
      <c r="D8" s="48">
        <v>24</v>
      </c>
      <c r="E8" s="1478">
        <v>224</v>
      </c>
    </row>
    <row r="9" spans="1:9" ht="14.1" customHeight="1">
      <c r="B9" s="1471"/>
      <c r="C9" s="864" t="s">
        <v>812</v>
      </c>
      <c r="D9" s="48">
        <v>19</v>
      </c>
      <c r="E9" s="1480"/>
    </row>
    <row r="10" spans="1:9" ht="14.1" customHeight="1">
      <c r="B10" s="1471"/>
      <c r="C10" s="864" t="s">
        <v>813</v>
      </c>
      <c r="D10" s="48">
        <v>37</v>
      </c>
      <c r="E10" s="1480"/>
    </row>
    <row r="11" spans="1:9" ht="14.1" customHeight="1">
      <c r="B11" s="1471"/>
      <c r="C11" s="864" t="s">
        <v>814</v>
      </c>
      <c r="D11" s="48">
        <v>57</v>
      </c>
      <c r="E11" s="1480"/>
    </row>
    <row r="12" spans="1:9" s="25" customFormat="1" ht="14.1" customHeight="1">
      <c r="B12" s="1471"/>
      <c r="C12" s="864" t="s">
        <v>529</v>
      </c>
      <c r="D12" s="48">
        <v>77</v>
      </c>
      <c r="E12" s="1480"/>
    </row>
    <row r="13" spans="1:9" ht="14.1" customHeight="1" thickBot="1">
      <c r="B13" s="1472"/>
      <c r="C13" s="865" t="s">
        <v>815</v>
      </c>
      <c r="D13" s="258">
        <v>10</v>
      </c>
      <c r="E13" s="1481"/>
    </row>
    <row r="14" spans="1:9" ht="19.5" customHeight="1" thickTop="1" thickBot="1">
      <c r="B14" s="1473" t="s">
        <v>86</v>
      </c>
      <c r="C14" s="1474"/>
      <c r="D14" s="1475">
        <v>1106</v>
      </c>
      <c r="E14" s="1474"/>
    </row>
    <row r="15" spans="1:9" ht="15.75" customHeight="1" thickTop="1">
      <c r="B15" s="1465"/>
      <c r="C15" s="1465"/>
      <c r="D15" s="1465"/>
      <c r="E15" s="1465"/>
    </row>
    <row r="16" spans="1:9">
      <c r="B16" s="50"/>
      <c r="C16" s="50"/>
      <c r="D16" s="50"/>
      <c r="E16" s="50"/>
    </row>
    <row r="17" spans="2:11">
      <c r="B17" s="50"/>
      <c r="C17" s="50"/>
      <c r="D17" s="50"/>
      <c r="E17" s="50"/>
    </row>
    <row r="18" spans="2:11" ht="40.5" customHeight="1">
      <c r="B18" s="50"/>
      <c r="C18" s="50"/>
      <c r="D18" s="50"/>
      <c r="E18" s="50"/>
      <c r="H18" s="1164" t="s">
        <v>436</v>
      </c>
      <c r="I18" s="1164" t="s">
        <v>808</v>
      </c>
      <c r="J18" s="1164" t="s">
        <v>809</v>
      </c>
      <c r="K18" s="1164" t="s">
        <v>810</v>
      </c>
    </row>
    <row r="19" spans="2:11">
      <c r="B19" s="50"/>
      <c r="C19" s="50"/>
      <c r="D19" s="50"/>
      <c r="E19" s="50"/>
      <c r="H19" s="1165">
        <v>23</v>
      </c>
      <c r="I19" s="1165">
        <v>53</v>
      </c>
      <c r="J19" s="1165">
        <v>20</v>
      </c>
      <c r="K19" s="1165">
        <v>4</v>
      </c>
    </row>
    <row r="20" spans="2:11">
      <c r="B20" s="50"/>
      <c r="C20" s="50"/>
      <c r="D20" s="50"/>
      <c r="E20" s="50"/>
    </row>
    <row r="21" spans="2:11">
      <c r="B21" s="50"/>
      <c r="C21" s="50"/>
      <c r="D21" s="50"/>
      <c r="E21" s="50"/>
    </row>
    <row r="22" spans="2:11">
      <c r="B22" s="50"/>
      <c r="C22" s="50"/>
      <c r="D22" s="50"/>
      <c r="E22" s="50"/>
    </row>
    <row r="23" spans="2:11">
      <c r="B23" s="50"/>
      <c r="C23" s="50"/>
      <c r="D23" s="50"/>
      <c r="E23" s="50"/>
    </row>
    <row r="24" spans="2:11">
      <c r="B24" s="50"/>
      <c r="C24" s="50"/>
      <c r="D24" s="50"/>
      <c r="E24" s="50"/>
    </row>
    <row r="25" spans="2:11">
      <c r="B25" s="50"/>
      <c r="C25" s="50"/>
      <c r="D25" s="50"/>
      <c r="E25" s="50"/>
    </row>
    <row r="26" spans="2:11">
      <c r="B26" s="50"/>
      <c r="C26" s="50"/>
      <c r="D26" s="50"/>
      <c r="E26" s="50"/>
    </row>
    <row r="27" spans="2:11">
      <c r="B27" s="50"/>
      <c r="C27" s="50"/>
      <c r="D27" s="50"/>
      <c r="E27" s="50"/>
    </row>
    <row r="28" spans="2:11">
      <c r="B28" s="50"/>
      <c r="C28" s="50"/>
      <c r="D28" s="50"/>
      <c r="E28" s="50"/>
    </row>
    <row r="29" spans="2:11">
      <c r="B29" s="50"/>
      <c r="C29" s="50"/>
      <c r="D29" s="50"/>
      <c r="E29" s="50"/>
    </row>
    <row r="30" spans="2:11">
      <c r="B30" s="50"/>
      <c r="C30" s="50"/>
      <c r="D30" s="50"/>
      <c r="E30" s="50"/>
    </row>
    <row r="31" spans="2:11">
      <c r="B31" s="50"/>
      <c r="C31" s="50"/>
      <c r="D31" s="50"/>
      <c r="E31" s="50"/>
    </row>
    <row r="32" spans="2:11">
      <c r="B32" s="50"/>
      <c r="C32" s="50"/>
      <c r="D32" s="50"/>
      <c r="E32" s="50"/>
    </row>
    <row r="33" spans="2:5">
      <c r="B33" s="50"/>
      <c r="C33" s="50"/>
      <c r="D33" s="50"/>
      <c r="E33" s="50"/>
    </row>
    <row r="34" spans="2:5">
      <c r="B34" s="20"/>
      <c r="C34" s="20"/>
      <c r="D34" s="20"/>
      <c r="E34" s="20"/>
    </row>
  </sheetData>
  <mergeCells count="12">
    <mergeCell ref="B15:E15"/>
    <mergeCell ref="A1:C1"/>
    <mergeCell ref="B2:E2"/>
    <mergeCell ref="B7:C7"/>
    <mergeCell ref="B8:B13"/>
    <mergeCell ref="B14:C14"/>
    <mergeCell ref="D14:E14"/>
    <mergeCell ref="B3:C3"/>
    <mergeCell ref="B4:C4"/>
    <mergeCell ref="E5:E6"/>
    <mergeCell ref="E8:E13"/>
    <mergeCell ref="B5:B6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árok45">
    <pageSetUpPr fitToPage="1"/>
  </sheetPr>
  <dimension ref="A1:Y24"/>
  <sheetViews>
    <sheetView workbookViewId="0">
      <selection activeCell="J30" sqref="J30"/>
    </sheetView>
  </sheetViews>
  <sheetFormatPr defaultRowHeight="12.75"/>
  <cols>
    <col min="1" max="1" width="16.85546875" style="17" bestFit="1" customWidth="1"/>
    <col min="2" max="23" width="5.7109375" style="17" customWidth="1"/>
    <col min="24" max="24" width="6.7109375" style="17" customWidth="1"/>
    <col min="25" max="25" width="7.7109375" style="17" customWidth="1"/>
    <col min="26" max="16384" width="9.140625" style="17"/>
  </cols>
  <sheetData>
    <row r="1" spans="1:25">
      <c r="A1" s="1484" t="s">
        <v>843</v>
      </c>
      <c r="B1" s="1484"/>
      <c r="C1" s="1484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s="25" customFormat="1">
      <c r="A2" s="67"/>
      <c r="B2" s="67"/>
      <c r="C2" s="67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s="25" customFormat="1">
      <c r="A3" s="1483" t="s">
        <v>455</v>
      </c>
      <c r="B3" s="1483"/>
      <c r="C3" s="1483"/>
      <c r="D3" s="1483"/>
      <c r="E3" s="1483"/>
      <c r="F3" s="1483"/>
      <c r="G3" s="1483"/>
      <c r="H3" s="1483"/>
      <c r="I3" s="1483"/>
      <c r="J3" s="1483"/>
      <c r="K3" s="1483"/>
      <c r="L3" s="1483"/>
      <c r="M3" s="1483"/>
      <c r="N3" s="1483"/>
      <c r="O3" s="1483"/>
      <c r="P3" s="1483"/>
      <c r="Q3" s="1483"/>
      <c r="R3" s="1483"/>
      <c r="S3" s="1483"/>
      <c r="T3" s="1483"/>
      <c r="U3" s="1483"/>
      <c r="V3" s="1483"/>
      <c r="W3" s="1483"/>
      <c r="X3" s="1483"/>
      <c r="Y3" s="1483"/>
    </row>
    <row r="4" spans="1:25" s="25" customFormat="1" ht="13.5" thickBot="1">
      <c r="A4" s="67"/>
      <c r="B4" s="67"/>
      <c r="C4" s="67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s="25" customFormat="1" ht="24.75" customHeight="1" thickTop="1" thickBot="1">
      <c r="A5" s="828"/>
      <c r="B5" s="1321" t="s">
        <v>530</v>
      </c>
      <c r="C5" s="1322"/>
      <c r="D5" s="1322" t="s">
        <v>531</v>
      </c>
      <c r="E5" s="1322"/>
      <c r="F5" s="1322" t="s">
        <v>532</v>
      </c>
      <c r="G5" s="1322"/>
      <c r="H5" s="1322" t="s">
        <v>533</v>
      </c>
      <c r="I5" s="1322"/>
      <c r="J5" s="1322" t="s">
        <v>534</v>
      </c>
      <c r="K5" s="1322"/>
      <c r="L5" s="1322" t="s">
        <v>535</v>
      </c>
      <c r="M5" s="1322"/>
      <c r="N5" s="1322" t="s">
        <v>447</v>
      </c>
      <c r="O5" s="1322"/>
      <c r="P5" s="1322" t="s">
        <v>536</v>
      </c>
      <c r="Q5" s="1322"/>
      <c r="R5" s="1322" t="s">
        <v>537</v>
      </c>
      <c r="S5" s="1322"/>
      <c r="T5" s="1322" t="s">
        <v>538</v>
      </c>
      <c r="U5" s="1322"/>
      <c r="V5" s="1322" t="s">
        <v>539</v>
      </c>
      <c r="W5" s="1323"/>
      <c r="X5" s="1321" t="s">
        <v>5</v>
      </c>
      <c r="Y5" s="1323"/>
    </row>
    <row r="6" spans="1:25" s="25" customFormat="1" ht="18" customHeight="1" thickTop="1">
      <c r="A6" s="827" t="s">
        <v>454</v>
      </c>
      <c r="B6" s="624" t="s">
        <v>442</v>
      </c>
      <c r="C6" s="489" t="s">
        <v>441</v>
      </c>
      <c r="D6" s="489" t="s">
        <v>442</v>
      </c>
      <c r="E6" s="489" t="s">
        <v>441</v>
      </c>
      <c r="F6" s="489" t="s">
        <v>442</v>
      </c>
      <c r="G6" s="489" t="s">
        <v>441</v>
      </c>
      <c r="H6" s="826" t="s">
        <v>442</v>
      </c>
      <c r="I6" s="826" t="s">
        <v>441</v>
      </c>
      <c r="J6" s="826" t="s">
        <v>442</v>
      </c>
      <c r="K6" s="826" t="s">
        <v>441</v>
      </c>
      <c r="L6" s="826" t="s">
        <v>442</v>
      </c>
      <c r="M6" s="826" t="s">
        <v>441</v>
      </c>
      <c r="N6" s="826" t="s">
        <v>442</v>
      </c>
      <c r="O6" s="826" t="s">
        <v>441</v>
      </c>
      <c r="P6" s="489" t="s">
        <v>442</v>
      </c>
      <c r="Q6" s="489" t="s">
        <v>441</v>
      </c>
      <c r="R6" s="489" t="s">
        <v>442</v>
      </c>
      <c r="S6" s="489" t="s">
        <v>441</v>
      </c>
      <c r="T6" s="489" t="s">
        <v>442</v>
      </c>
      <c r="U6" s="489" t="s">
        <v>441</v>
      </c>
      <c r="V6" s="489" t="s">
        <v>442</v>
      </c>
      <c r="W6" s="625" t="s">
        <v>441</v>
      </c>
      <c r="X6" s="772" t="s">
        <v>442</v>
      </c>
      <c r="Y6" s="773" t="s">
        <v>441</v>
      </c>
    </row>
    <row r="7" spans="1:25" s="25" customFormat="1" ht="18" customHeight="1">
      <c r="A7" s="619" t="s">
        <v>17</v>
      </c>
      <c r="B7" s="263">
        <v>447</v>
      </c>
      <c r="C7" s="70">
        <v>2952</v>
      </c>
      <c r="D7" s="70">
        <v>88</v>
      </c>
      <c r="E7" s="70">
        <v>172</v>
      </c>
      <c r="F7" s="70">
        <v>1462</v>
      </c>
      <c r="G7" s="70">
        <v>1592</v>
      </c>
      <c r="H7" s="70">
        <v>239</v>
      </c>
      <c r="I7" s="70">
        <v>1553</v>
      </c>
      <c r="J7" s="70">
        <v>53</v>
      </c>
      <c r="K7" s="70">
        <v>223</v>
      </c>
      <c r="L7" s="70">
        <v>1</v>
      </c>
      <c r="M7" s="70">
        <v>10</v>
      </c>
      <c r="N7" s="70">
        <v>125</v>
      </c>
      <c r="O7" s="70">
        <v>894</v>
      </c>
      <c r="P7" s="70">
        <v>3</v>
      </c>
      <c r="Q7" s="70">
        <v>31</v>
      </c>
      <c r="R7" s="70">
        <v>25</v>
      </c>
      <c r="S7" s="70">
        <v>117</v>
      </c>
      <c r="T7" s="70">
        <v>7</v>
      </c>
      <c r="U7" s="70">
        <v>39</v>
      </c>
      <c r="V7" s="70">
        <v>48</v>
      </c>
      <c r="W7" s="260">
        <v>503</v>
      </c>
      <c r="X7" s="822">
        <v>2498</v>
      </c>
      <c r="Y7" s="816">
        <v>8086</v>
      </c>
    </row>
    <row r="8" spans="1:25" s="25" customFormat="1" ht="18" customHeight="1">
      <c r="A8" s="619" t="s">
        <v>18</v>
      </c>
      <c r="B8" s="263">
        <v>75</v>
      </c>
      <c r="C8" s="70">
        <v>244</v>
      </c>
      <c r="D8" s="70">
        <v>11</v>
      </c>
      <c r="E8" s="70">
        <v>29</v>
      </c>
      <c r="F8" s="70">
        <v>169</v>
      </c>
      <c r="G8" s="70">
        <v>214</v>
      </c>
      <c r="H8" s="70">
        <v>41</v>
      </c>
      <c r="I8" s="70">
        <v>121</v>
      </c>
      <c r="J8" s="70">
        <v>4</v>
      </c>
      <c r="K8" s="70">
        <v>6</v>
      </c>
      <c r="L8" s="70">
        <v>1</v>
      </c>
      <c r="M8" s="70">
        <v>3</v>
      </c>
      <c r="N8" s="70">
        <v>45</v>
      </c>
      <c r="O8" s="70">
        <v>158</v>
      </c>
      <c r="P8" s="70">
        <v>0</v>
      </c>
      <c r="Q8" s="70">
        <v>0</v>
      </c>
      <c r="R8" s="70">
        <v>2</v>
      </c>
      <c r="S8" s="70">
        <v>6</v>
      </c>
      <c r="T8" s="70">
        <v>3</v>
      </c>
      <c r="U8" s="70">
        <v>8</v>
      </c>
      <c r="V8" s="70">
        <v>7</v>
      </c>
      <c r="W8" s="260">
        <v>15</v>
      </c>
      <c r="X8" s="822">
        <v>358</v>
      </c>
      <c r="Y8" s="816">
        <v>804</v>
      </c>
    </row>
    <row r="9" spans="1:25" s="25" customFormat="1" ht="18" customHeight="1" thickBot="1">
      <c r="A9" s="821" t="s">
        <v>178</v>
      </c>
      <c r="B9" s="264">
        <v>18</v>
      </c>
      <c r="C9" s="261">
        <v>32</v>
      </c>
      <c r="D9" s="261">
        <v>0</v>
      </c>
      <c r="E9" s="261">
        <v>0</v>
      </c>
      <c r="F9" s="261">
        <v>63</v>
      </c>
      <c r="G9" s="261">
        <v>76</v>
      </c>
      <c r="H9" s="261">
        <v>16</v>
      </c>
      <c r="I9" s="261">
        <v>28</v>
      </c>
      <c r="J9" s="261">
        <v>5</v>
      </c>
      <c r="K9" s="261">
        <v>5</v>
      </c>
      <c r="L9" s="261">
        <v>0</v>
      </c>
      <c r="M9" s="261">
        <v>0</v>
      </c>
      <c r="N9" s="261">
        <v>7</v>
      </c>
      <c r="O9" s="261">
        <v>10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1">
        <v>0</v>
      </c>
      <c r="V9" s="261">
        <v>2</v>
      </c>
      <c r="W9" s="262">
        <v>2</v>
      </c>
      <c r="X9" s="823">
        <v>111</v>
      </c>
      <c r="Y9" s="817">
        <v>153</v>
      </c>
    </row>
    <row r="10" spans="1:25" s="25" customFormat="1" ht="18" customHeight="1" thickTop="1">
      <c r="A10" s="68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pans="1:25" s="25" customFormat="1" ht="18" customHeight="1" thickBot="1">
      <c r="A11" s="69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pans="1:25" s="25" customFormat="1" ht="18" customHeight="1" thickTop="1">
      <c r="A12" s="265" t="s">
        <v>440</v>
      </c>
      <c r="B12" s="818" t="s">
        <v>442</v>
      </c>
      <c r="C12" s="819" t="s">
        <v>441</v>
      </c>
      <c r="D12" s="819" t="s">
        <v>442</v>
      </c>
      <c r="E12" s="819" t="s">
        <v>441</v>
      </c>
      <c r="F12" s="819" t="s">
        <v>442</v>
      </c>
      <c r="G12" s="819" t="s">
        <v>441</v>
      </c>
      <c r="H12" s="819" t="s">
        <v>442</v>
      </c>
      <c r="I12" s="819" t="s">
        <v>441</v>
      </c>
      <c r="J12" s="819" t="s">
        <v>442</v>
      </c>
      <c r="K12" s="819" t="s">
        <v>441</v>
      </c>
      <c r="L12" s="819" t="s">
        <v>442</v>
      </c>
      <c r="M12" s="819" t="s">
        <v>441</v>
      </c>
      <c r="N12" s="819" t="s">
        <v>442</v>
      </c>
      <c r="O12" s="819" t="s">
        <v>441</v>
      </c>
      <c r="P12" s="819" t="s">
        <v>442</v>
      </c>
      <c r="Q12" s="819" t="s">
        <v>441</v>
      </c>
      <c r="R12" s="819" t="s">
        <v>442</v>
      </c>
      <c r="S12" s="819" t="s">
        <v>441</v>
      </c>
      <c r="T12" s="819" t="s">
        <v>442</v>
      </c>
      <c r="U12" s="819" t="s">
        <v>441</v>
      </c>
      <c r="V12" s="819" t="s">
        <v>442</v>
      </c>
      <c r="W12" s="825" t="s">
        <v>441</v>
      </c>
      <c r="X12" s="824" t="s">
        <v>442</v>
      </c>
      <c r="Y12" s="820" t="s">
        <v>441</v>
      </c>
    </row>
    <row r="13" spans="1:25" s="25" customFormat="1" ht="18" customHeight="1">
      <c r="A13" s="619" t="s">
        <v>17</v>
      </c>
      <c r="B13" s="263">
        <v>157</v>
      </c>
      <c r="C13" s="70">
        <v>1281</v>
      </c>
      <c r="D13" s="70">
        <v>17</v>
      </c>
      <c r="E13" s="70">
        <v>52</v>
      </c>
      <c r="F13" s="70">
        <v>387</v>
      </c>
      <c r="G13" s="70">
        <v>495</v>
      </c>
      <c r="H13" s="70">
        <v>49</v>
      </c>
      <c r="I13" s="70">
        <v>551</v>
      </c>
      <c r="J13" s="70">
        <v>23</v>
      </c>
      <c r="K13" s="70">
        <v>112</v>
      </c>
      <c r="L13" s="70">
        <v>0</v>
      </c>
      <c r="M13" s="70">
        <v>0</v>
      </c>
      <c r="N13" s="70">
        <v>50</v>
      </c>
      <c r="O13" s="70">
        <v>418</v>
      </c>
      <c r="P13" s="70">
        <v>1</v>
      </c>
      <c r="Q13" s="70">
        <v>38</v>
      </c>
      <c r="R13" s="70">
        <v>5</v>
      </c>
      <c r="S13" s="70">
        <v>67</v>
      </c>
      <c r="T13" s="70">
        <v>5</v>
      </c>
      <c r="U13" s="70">
        <v>43</v>
      </c>
      <c r="V13" s="70">
        <v>9</v>
      </c>
      <c r="W13" s="260">
        <v>79</v>
      </c>
      <c r="X13" s="822">
        <v>703</v>
      </c>
      <c r="Y13" s="816">
        <v>3136</v>
      </c>
    </row>
    <row r="14" spans="1:25" s="25" customFormat="1" ht="18" customHeight="1">
      <c r="A14" s="619" t="s">
        <v>18</v>
      </c>
      <c r="B14" s="263">
        <v>37</v>
      </c>
      <c r="C14" s="70">
        <v>231</v>
      </c>
      <c r="D14" s="70">
        <v>4</v>
      </c>
      <c r="E14" s="70">
        <v>4</v>
      </c>
      <c r="F14" s="70">
        <v>108</v>
      </c>
      <c r="G14" s="70">
        <v>124</v>
      </c>
      <c r="H14" s="70">
        <v>21</v>
      </c>
      <c r="I14" s="70">
        <v>164</v>
      </c>
      <c r="J14" s="70">
        <v>0</v>
      </c>
      <c r="K14" s="70">
        <v>0</v>
      </c>
      <c r="L14" s="70">
        <v>0</v>
      </c>
      <c r="M14" s="70">
        <v>0</v>
      </c>
      <c r="N14" s="70">
        <v>8</v>
      </c>
      <c r="O14" s="70">
        <v>31</v>
      </c>
      <c r="P14" s="70">
        <v>0</v>
      </c>
      <c r="Q14" s="70">
        <v>0</v>
      </c>
      <c r="R14" s="70">
        <v>1</v>
      </c>
      <c r="S14" s="70">
        <v>3</v>
      </c>
      <c r="T14" s="70">
        <v>1</v>
      </c>
      <c r="U14" s="70">
        <v>5</v>
      </c>
      <c r="V14" s="70">
        <v>0</v>
      </c>
      <c r="W14" s="260">
        <v>0</v>
      </c>
      <c r="X14" s="822">
        <v>180</v>
      </c>
      <c r="Y14" s="816">
        <v>562</v>
      </c>
    </row>
    <row r="15" spans="1:25" s="25" customFormat="1" ht="18" customHeight="1" thickBot="1">
      <c r="A15" s="821" t="s">
        <v>178</v>
      </c>
      <c r="B15" s="264">
        <v>38</v>
      </c>
      <c r="C15" s="261">
        <v>172</v>
      </c>
      <c r="D15" s="261">
        <v>1</v>
      </c>
      <c r="E15" s="261">
        <v>3</v>
      </c>
      <c r="F15" s="261">
        <v>41</v>
      </c>
      <c r="G15" s="261">
        <v>41</v>
      </c>
      <c r="H15" s="261">
        <v>21</v>
      </c>
      <c r="I15" s="261">
        <v>81</v>
      </c>
      <c r="J15" s="261">
        <v>3</v>
      </c>
      <c r="K15" s="261">
        <v>13</v>
      </c>
      <c r="L15" s="261">
        <v>0</v>
      </c>
      <c r="M15" s="261">
        <v>0</v>
      </c>
      <c r="N15" s="261">
        <v>5</v>
      </c>
      <c r="O15" s="261">
        <v>14</v>
      </c>
      <c r="P15" s="261">
        <v>0</v>
      </c>
      <c r="Q15" s="261">
        <v>0</v>
      </c>
      <c r="R15" s="261">
        <v>0</v>
      </c>
      <c r="S15" s="261">
        <v>0</v>
      </c>
      <c r="T15" s="261">
        <v>0</v>
      </c>
      <c r="U15" s="261">
        <v>0</v>
      </c>
      <c r="V15" s="261">
        <v>5</v>
      </c>
      <c r="W15" s="262">
        <v>25</v>
      </c>
      <c r="X15" s="823">
        <v>114</v>
      </c>
      <c r="Y15" s="817">
        <v>349</v>
      </c>
    </row>
    <row r="16" spans="1:25" s="25" customFormat="1" ht="18" customHeight="1" thickTop="1">
      <c r="A16" s="68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pans="1:25" s="25" customFormat="1" ht="18" customHeight="1" thickBot="1">
      <c r="A17" s="69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pans="1:25" s="25" customFormat="1" ht="18" customHeight="1" thickTop="1">
      <c r="A18" s="269" t="s">
        <v>439</v>
      </c>
      <c r="B18" s="818" t="s">
        <v>442</v>
      </c>
      <c r="C18" s="819" t="s">
        <v>441</v>
      </c>
      <c r="D18" s="819" t="s">
        <v>442</v>
      </c>
      <c r="E18" s="819" t="s">
        <v>441</v>
      </c>
      <c r="F18" s="819" t="s">
        <v>442</v>
      </c>
      <c r="G18" s="819" t="s">
        <v>441</v>
      </c>
      <c r="H18" s="819" t="s">
        <v>442</v>
      </c>
      <c r="I18" s="819" t="s">
        <v>441</v>
      </c>
      <c r="J18" s="819" t="s">
        <v>442</v>
      </c>
      <c r="K18" s="819" t="s">
        <v>441</v>
      </c>
      <c r="L18" s="819" t="s">
        <v>442</v>
      </c>
      <c r="M18" s="819" t="s">
        <v>441</v>
      </c>
      <c r="N18" s="819" t="s">
        <v>442</v>
      </c>
      <c r="O18" s="819" t="s">
        <v>441</v>
      </c>
      <c r="P18" s="819" t="s">
        <v>442</v>
      </c>
      <c r="Q18" s="819" t="s">
        <v>441</v>
      </c>
      <c r="R18" s="819" t="s">
        <v>442</v>
      </c>
      <c r="S18" s="819" t="s">
        <v>441</v>
      </c>
      <c r="T18" s="819" t="s">
        <v>442</v>
      </c>
      <c r="U18" s="819" t="s">
        <v>441</v>
      </c>
      <c r="V18" s="819" t="s">
        <v>442</v>
      </c>
      <c r="W18" s="825" t="s">
        <v>441</v>
      </c>
      <c r="X18" s="824" t="s">
        <v>442</v>
      </c>
      <c r="Y18" s="820" t="s">
        <v>441</v>
      </c>
    </row>
    <row r="19" spans="1:25" s="25" customFormat="1" ht="18" customHeight="1">
      <c r="A19" s="619" t="s">
        <v>17</v>
      </c>
      <c r="B19" s="263">
        <v>72</v>
      </c>
      <c r="C19" s="70">
        <v>168</v>
      </c>
      <c r="D19" s="70">
        <v>13</v>
      </c>
      <c r="E19" s="70">
        <v>13</v>
      </c>
      <c r="F19" s="70">
        <v>213</v>
      </c>
      <c r="G19" s="70">
        <v>230</v>
      </c>
      <c r="H19" s="70">
        <v>64</v>
      </c>
      <c r="I19" s="70">
        <v>162</v>
      </c>
      <c r="J19" s="70">
        <v>6</v>
      </c>
      <c r="K19" s="70">
        <v>13</v>
      </c>
      <c r="L19" s="70">
        <v>2</v>
      </c>
      <c r="M19" s="70">
        <v>2</v>
      </c>
      <c r="N19" s="70">
        <v>18</v>
      </c>
      <c r="O19" s="70">
        <v>71</v>
      </c>
      <c r="P19" s="70">
        <v>2</v>
      </c>
      <c r="Q19" s="70">
        <v>2</v>
      </c>
      <c r="R19" s="70">
        <v>2</v>
      </c>
      <c r="S19" s="70">
        <v>2</v>
      </c>
      <c r="T19" s="70">
        <v>5</v>
      </c>
      <c r="U19" s="70">
        <v>5</v>
      </c>
      <c r="V19" s="70">
        <v>6</v>
      </c>
      <c r="W19" s="260">
        <v>6</v>
      </c>
      <c r="X19" s="822">
        <v>403</v>
      </c>
      <c r="Y19" s="816">
        <v>674</v>
      </c>
    </row>
    <row r="20" spans="1:25" s="25" customFormat="1" ht="18" customHeight="1" thickBot="1">
      <c r="A20" s="821" t="s">
        <v>18</v>
      </c>
      <c r="B20" s="264">
        <v>16</v>
      </c>
      <c r="C20" s="261">
        <v>24</v>
      </c>
      <c r="D20" s="261">
        <v>0</v>
      </c>
      <c r="E20" s="261">
        <v>0</v>
      </c>
      <c r="F20" s="261">
        <v>20</v>
      </c>
      <c r="G20" s="261">
        <v>22</v>
      </c>
      <c r="H20" s="261">
        <v>4</v>
      </c>
      <c r="I20" s="261">
        <v>4</v>
      </c>
      <c r="J20" s="261">
        <v>0</v>
      </c>
      <c r="K20" s="261">
        <v>0</v>
      </c>
      <c r="L20" s="261">
        <v>0</v>
      </c>
      <c r="M20" s="261">
        <v>0</v>
      </c>
      <c r="N20" s="261">
        <v>0</v>
      </c>
      <c r="O20" s="261">
        <v>0</v>
      </c>
      <c r="P20" s="261">
        <v>0</v>
      </c>
      <c r="Q20" s="261">
        <v>0</v>
      </c>
      <c r="R20" s="261">
        <v>0</v>
      </c>
      <c r="S20" s="261">
        <v>0</v>
      </c>
      <c r="T20" s="261">
        <v>0</v>
      </c>
      <c r="U20" s="261">
        <v>0</v>
      </c>
      <c r="V20" s="261">
        <v>0</v>
      </c>
      <c r="W20" s="262">
        <v>0</v>
      </c>
      <c r="X20" s="823">
        <v>40</v>
      </c>
      <c r="Y20" s="817">
        <v>50</v>
      </c>
    </row>
    <row r="21" spans="1:25" s="25" customFormat="1" ht="18" customHeight="1" thickTop="1" thickBot="1">
      <c r="A21" s="202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5" ht="18" customHeight="1" thickTop="1" thickBot="1">
      <c r="A22" s="270" t="s">
        <v>5</v>
      </c>
      <c r="B22" s="268">
        <v>860</v>
      </c>
      <c r="C22" s="266">
        <v>5104</v>
      </c>
      <c r="D22" s="266">
        <v>134</v>
      </c>
      <c r="E22" s="266">
        <v>273</v>
      </c>
      <c r="F22" s="266">
        <v>2463</v>
      </c>
      <c r="G22" s="266">
        <v>2794</v>
      </c>
      <c r="H22" s="266">
        <v>455</v>
      </c>
      <c r="I22" s="266">
        <v>2664</v>
      </c>
      <c r="J22" s="266">
        <v>94</v>
      </c>
      <c r="K22" s="266">
        <v>372</v>
      </c>
      <c r="L22" s="266">
        <v>4</v>
      </c>
      <c r="M22" s="266">
        <v>15</v>
      </c>
      <c r="N22" s="266">
        <v>258</v>
      </c>
      <c r="O22" s="266">
        <v>1596</v>
      </c>
      <c r="P22" s="266">
        <v>6</v>
      </c>
      <c r="Q22" s="266">
        <v>71</v>
      </c>
      <c r="R22" s="266">
        <v>35</v>
      </c>
      <c r="S22" s="266">
        <v>195</v>
      </c>
      <c r="T22" s="266">
        <v>21</v>
      </c>
      <c r="U22" s="266">
        <v>100</v>
      </c>
      <c r="V22" s="266">
        <v>77</v>
      </c>
      <c r="W22" s="267">
        <v>630</v>
      </c>
      <c r="X22" s="268">
        <v>4407</v>
      </c>
      <c r="Y22" s="267">
        <v>13814</v>
      </c>
    </row>
    <row r="23" spans="1:25" ht="13.5" thickTop="1">
      <c r="A23" s="1485"/>
      <c r="B23" s="1485"/>
      <c r="C23" s="1485"/>
      <c r="D23" s="1485"/>
      <c r="E23" s="1485"/>
      <c r="F23" s="1485"/>
      <c r="G23" s="1485"/>
      <c r="H23" s="1485"/>
      <c r="I23" s="1485"/>
      <c r="J23" s="1485"/>
      <c r="K23" s="1485"/>
      <c r="L23" s="1485"/>
      <c r="M23" s="1485"/>
      <c r="N23" s="1485"/>
      <c r="O23" s="1485"/>
      <c r="P23" s="1485"/>
      <c r="Q23" s="1485"/>
      <c r="R23" s="1485"/>
      <c r="S23" s="1485"/>
      <c r="T23" s="1485"/>
      <c r="U23" s="1485"/>
      <c r="V23" s="1485"/>
      <c r="W23" s="1485"/>
      <c r="X23" s="1485"/>
      <c r="Y23" s="1485"/>
    </row>
    <row r="24" spans="1:25">
      <c r="A24" s="2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</sheetData>
  <mergeCells count="15">
    <mergeCell ref="V5:W5"/>
    <mergeCell ref="X5:Y5"/>
    <mergeCell ref="A3:Y3"/>
    <mergeCell ref="A1:C1"/>
    <mergeCell ref="A23:Y2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árok46">
    <pageSetUpPr fitToPage="1"/>
  </sheetPr>
  <dimension ref="A1:Y32"/>
  <sheetViews>
    <sheetView workbookViewId="0">
      <selection activeCell="J30" sqref="J30"/>
    </sheetView>
  </sheetViews>
  <sheetFormatPr defaultRowHeight="12.75"/>
  <cols>
    <col min="1" max="1" width="17.5703125" style="17" customWidth="1"/>
    <col min="2" max="25" width="5.7109375" style="17" customWidth="1"/>
    <col min="26" max="16384" width="9.140625" style="17"/>
  </cols>
  <sheetData>
    <row r="1" spans="1:25" ht="20.100000000000001" customHeight="1">
      <c r="A1" s="1492" t="s">
        <v>462</v>
      </c>
      <c r="B1" s="1492"/>
      <c r="C1" s="1492"/>
      <c r="D1" s="1492"/>
      <c r="E1" s="1492"/>
      <c r="F1" s="1492"/>
      <c r="G1" s="1492"/>
      <c r="H1" s="1492"/>
      <c r="I1" s="1492"/>
      <c r="J1" s="1492"/>
      <c r="K1" s="1492"/>
      <c r="L1" s="1492"/>
      <c r="M1" s="1492"/>
      <c r="N1" s="1492"/>
      <c r="O1" s="1492"/>
      <c r="P1" s="1492"/>
      <c r="Q1" s="1492"/>
      <c r="R1" s="1492"/>
      <c r="S1" s="1492"/>
      <c r="T1" s="1492"/>
      <c r="U1" s="1492"/>
      <c r="V1" s="1492"/>
      <c r="W1" s="1492"/>
      <c r="X1" s="1492"/>
      <c r="Y1" s="1492"/>
    </row>
    <row r="2" spans="1:25" ht="13.5" thickBot="1">
      <c r="A2" s="1493" t="s">
        <v>461</v>
      </c>
      <c r="B2" s="1493"/>
      <c r="C2" s="1493"/>
      <c r="D2" s="1493"/>
      <c r="E2" s="1493"/>
      <c r="F2" s="1493"/>
      <c r="G2" s="1493"/>
      <c r="H2" s="1493"/>
      <c r="I2" s="1493"/>
      <c r="J2" s="1493"/>
      <c r="K2" s="1493"/>
      <c r="L2" s="1493"/>
      <c r="M2" s="1493"/>
      <c r="N2" s="1493"/>
      <c r="O2" s="1493"/>
      <c r="P2" s="1493"/>
      <c r="Q2" s="1493"/>
      <c r="R2" s="1493"/>
      <c r="S2" s="1493"/>
      <c r="T2" s="1493"/>
      <c r="U2" s="1493"/>
      <c r="V2" s="1493"/>
      <c r="W2" s="1493"/>
      <c r="X2" s="1493"/>
      <c r="Y2" s="1493"/>
    </row>
    <row r="3" spans="1:25" ht="20.100000000000001" customHeight="1" thickTop="1">
      <c r="A3" s="1494" t="s">
        <v>460</v>
      </c>
      <c r="B3" s="1497" t="s">
        <v>459</v>
      </c>
      <c r="C3" s="1488"/>
      <c r="D3" s="1488" t="s">
        <v>729</v>
      </c>
      <c r="E3" s="1488"/>
      <c r="F3" s="1488" t="s">
        <v>451</v>
      </c>
      <c r="G3" s="1488"/>
      <c r="H3" s="1488" t="s">
        <v>450</v>
      </c>
      <c r="I3" s="1488"/>
      <c r="J3" s="1488" t="s">
        <v>449</v>
      </c>
      <c r="K3" s="1488"/>
      <c r="L3" s="1488" t="s">
        <v>448</v>
      </c>
      <c r="M3" s="1488"/>
      <c r="N3" s="1488" t="s">
        <v>447</v>
      </c>
      <c r="O3" s="1488"/>
      <c r="P3" s="1488" t="s">
        <v>446</v>
      </c>
      <c r="Q3" s="1488"/>
      <c r="R3" s="1488" t="s">
        <v>445</v>
      </c>
      <c r="S3" s="1488"/>
      <c r="T3" s="1488" t="s">
        <v>444</v>
      </c>
      <c r="U3" s="1488"/>
      <c r="V3" s="1488" t="s">
        <v>443</v>
      </c>
      <c r="W3" s="1503"/>
      <c r="X3" s="1499" t="s">
        <v>5</v>
      </c>
      <c r="Y3" s="1500"/>
    </row>
    <row r="4" spans="1:25" ht="20.100000000000001" customHeight="1">
      <c r="A4" s="1495"/>
      <c r="B4" s="1498" t="s">
        <v>458</v>
      </c>
      <c r="C4" s="1489"/>
      <c r="D4" s="1489"/>
      <c r="E4" s="1489"/>
      <c r="F4" s="1489"/>
      <c r="G4" s="1489"/>
      <c r="H4" s="1489"/>
      <c r="I4" s="1489"/>
      <c r="J4" s="1489"/>
      <c r="K4" s="1489"/>
      <c r="L4" s="1489"/>
      <c r="M4" s="1489"/>
      <c r="N4" s="1489"/>
      <c r="O4" s="1489"/>
      <c r="P4" s="1489"/>
      <c r="Q4" s="1489"/>
      <c r="R4" s="1489"/>
      <c r="S4" s="1489"/>
      <c r="T4" s="1489"/>
      <c r="U4" s="1489"/>
      <c r="V4" s="1489"/>
      <c r="W4" s="1504"/>
      <c r="X4" s="1501"/>
      <c r="Y4" s="1502"/>
    </row>
    <row r="5" spans="1:25" ht="13.5" thickBot="1">
      <c r="A5" s="1496"/>
      <c r="B5" s="275" t="s">
        <v>442</v>
      </c>
      <c r="C5" s="276" t="s">
        <v>441</v>
      </c>
      <c r="D5" s="276" t="s">
        <v>442</v>
      </c>
      <c r="E5" s="276" t="s">
        <v>441</v>
      </c>
      <c r="F5" s="276" t="s">
        <v>442</v>
      </c>
      <c r="G5" s="276" t="s">
        <v>441</v>
      </c>
      <c r="H5" s="276" t="s">
        <v>442</v>
      </c>
      <c r="I5" s="276" t="s">
        <v>441</v>
      </c>
      <c r="J5" s="276" t="s">
        <v>442</v>
      </c>
      <c r="K5" s="276" t="s">
        <v>441</v>
      </c>
      <c r="L5" s="276" t="s">
        <v>442</v>
      </c>
      <c r="M5" s="276" t="s">
        <v>441</v>
      </c>
      <c r="N5" s="276" t="s">
        <v>442</v>
      </c>
      <c r="O5" s="276" t="s">
        <v>441</v>
      </c>
      <c r="P5" s="276" t="s">
        <v>442</v>
      </c>
      <c r="Q5" s="276" t="s">
        <v>441</v>
      </c>
      <c r="R5" s="276" t="s">
        <v>442</v>
      </c>
      <c r="S5" s="276" t="s">
        <v>441</v>
      </c>
      <c r="T5" s="276" t="s">
        <v>442</v>
      </c>
      <c r="U5" s="276" t="s">
        <v>441</v>
      </c>
      <c r="V5" s="276" t="s">
        <v>442</v>
      </c>
      <c r="W5" s="679" t="s">
        <v>441</v>
      </c>
      <c r="X5" s="683" t="s">
        <v>442</v>
      </c>
      <c r="Y5" s="277" t="s">
        <v>441</v>
      </c>
    </row>
    <row r="6" spans="1:25" ht="15.95" customHeight="1" thickTop="1">
      <c r="A6" s="829" t="s">
        <v>730</v>
      </c>
      <c r="B6" s="272">
        <v>891</v>
      </c>
      <c r="C6" s="76">
        <v>16013</v>
      </c>
      <c r="D6" s="76">
        <v>22</v>
      </c>
      <c r="E6" s="76">
        <v>267</v>
      </c>
      <c r="F6" s="76">
        <v>2095</v>
      </c>
      <c r="G6" s="76">
        <v>2529</v>
      </c>
      <c r="H6" s="76">
        <v>634</v>
      </c>
      <c r="I6" s="76">
        <v>9712</v>
      </c>
      <c r="J6" s="76">
        <v>70</v>
      </c>
      <c r="K6" s="76">
        <v>221</v>
      </c>
      <c r="L6" s="76">
        <v>214</v>
      </c>
      <c r="M6" s="76">
        <v>702</v>
      </c>
      <c r="N6" s="76">
        <v>97</v>
      </c>
      <c r="O6" s="76">
        <v>1169</v>
      </c>
      <c r="P6" s="76">
        <v>11</v>
      </c>
      <c r="Q6" s="76">
        <v>1043</v>
      </c>
      <c r="R6" s="76">
        <v>56</v>
      </c>
      <c r="S6" s="76">
        <v>412</v>
      </c>
      <c r="T6" s="76">
        <v>66</v>
      </c>
      <c r="U6" s="76">
        <v>744</v>
      </c>
      <c r="V6" s="76">
        <v>593</v>
      </c>
      <c r="W6" s="680">
        <v>4076</v>
      </c>
      <c r="X6" s="803">
        <v>4749</v>
      </c>
      <c r="Y6" s="804">
        <v>36888</v>
      </c>
    </row>
    <row r="7" spans="1:25" ht="15.95" customHeight="1">
      <c r="A7" s="700" t="s">
        <v>731</v>
      </c>
      <c r="B7" s="273">
        <v>708</v>
      </c>
      <c r="C7" s="77">
        <v>7697</v>
      </c>
      <c r="D7" s="77">
        <v>100</v>
      </c>
      <c r="E7" s="77">
        <v>376</v>
      </c>
      <c r="F7" s="77">
        <v>1563</v>
      </c>
      <c r="G7" s="77">
        <v>1581</v>
      </c>
      <c r="H7" s="77">
        <v>456</v>
      </c>
      <c r="I7" s="77">
        <v>3970</v>
      </c>
      <c r="J7" s="77">
        <v>64</v>
      </c>
      <c r="K7" s="77">
        <v>325</v>
      </c>
      <c r="L7" s="77">
        <v>78</v>
      </c>
      <c r="M7" s="77">
        <v>311</v>
      </c>
      <c r="N7" s="77">
        <v>57</v>
      </c>
      <c r="O7" s="77">
        <v>762</v>
      </c>
      <c r="P7" s="77">
        <v>9</v>
      </c>
      <c r="Q7" s="77">
        <v>430</v>
      </c>
      <c r="R7" s="77">
        <v>33</v>
      </c>
      <c r="S7" s="77">
        <v>388</v>
      </c>
      <c r="T7" s="77">
        <v>64</v>
      </c>
      <c r="U7" s="77">
        <v>941</v>
      </c>
      <c r="V7" s="77">
        <v>68</v>
      </c>
      <c r="W7" s="681">
        <v>763</v>
      </c>
      <c r="X7" s="805">
        <v>3200</v>
      </c>
      <c r="Y7" s="806">
        <v>17544</v>
      </c>
    </row>
    <row r="8" spans="1:25" ht="15.95" customHeight="1" thickBot="1">
      <c r="A8" s="701" t="s">
        <v>732</v>
      </c>
      <c r="B8" s="274">
        <v>377</v>
      </c>
      <c r="C8" s="271">
        <v>2861</v>
      </c>
      <c r="D8" s="271">
        <v>49</v>
      </c>
      <c r="E8" s="271">
        <v>49</v>
      </c>
      <c r="F8" s="271">
        <v>508</v>
      </c>
      <c r="G8" s="271">
        <v>645</v>
      </c>
      <c r="H8" s="271">
        <v>234</v>
      </c>
      <c r="I8" s="271">
        <v>959</v>
      </c>
      <c r="J8" s="271">
        <v>54</v>
      </c>
      <c r="K8" s="271">
        <v>190</v>
      </c>
      <c r="L8" s="271">
        <v>31</v>
      </c>
      <c r="M8" s="271">
        <v>57</v>
      </c>
      <c r="N8" s="271">
        <v>52</v>
      </c>
      <c r="O8" s="271">
        <v>503</v>
      </c>
      <c r="P8" s="271">
        <v>1</v>
      </c>
      <c r="Q8" s="271">
        <v>45</v>
      </c>
      <c r="R8" s="271">
        <v>6</v>
      </c>
      <c r="S8" s="271">
        <v>23</v>
      </c>
      <c r="T8" s="271">
        <v>23</v>
      </c>
      <c r="U8" s="271">
        <v>123</v>
      </c>
      <c r="V8" s="271">
        <v>59</v>
      </c>
      <c r="W8" s="682">
        <v>245</v>
      </c>
      <c r="X8" s="807">
        <v>1394</v>
      </c>
      <c r="Y8" s="808">
        <v>5700</v>
      </c>
    </row>
    <row r="9" spans="1:25" s="25" customFormat="1" ht="15.95" customHeight="1" thickTop="1">
      <c r="A9" s="667"/>
      <c r="B9" s="668"/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68"/>
      <c r="W9" s="668"/>
      <c r="X9" s="668"/>
      <c r="Y9" s="668"/>
    </row>
    <row r="10" spans="1:25" ht="13.5" thickBot="1">
      <c r="A10" s="690" t="s">
        <v>733</v>
      </c>
      <c r="B10" s="670"/>
      <c r="C10" s="670"/>
      <c r="D10" s="670"/>
      <c r="E10" s="670"/>
      <c r="F10" s="670"/>
      <c r="G10" s="670"/>
      <c r="H10" s="670"/>
      <c r="I10" s="670"/>
      <c r="J10" s="670"/>
      <c r="K10" s="670"/>
      <c r="L10" s="670"/>
      <c r="M10" s="670"/>
      <c r="N10" s="670"/>
      <c r="O10" s="670"/>
      <c r="P10" s="670"/>
      <c r="Q10" s="670"/>
      <c r="R10" s="670"/>
      <c r="S10" s="670"/>
      <c r="T10" s="670"/>
      <c r="U10" s="670"/>
      <c r="V10" s="670"/>
      <c r="W10" s="670"/>
      <c r="X10" s="670"/>
      <c r="Y10" s="670"/>
    </row>
    <row r="11" spans="1:25" s="19" customFormat="1" ht="15.95" customHeight="1" thickTop="1">
      <c r="A11" s="1072" t="s">
        <v>734</v>
      </c>
      <c r="B11" s="631">
        <v>1</v>
      </c>
      <c r="C11" s="629">
        <v>2</v>
      </c>
      <c r="D11" s="629">
        <v>2</v>
      </c>
      <c r="E11" s="629">
        <v>2</v>
      </c>
      <c r="F11" s="629">
        <v>25</v>
      </c>
      <c r="G11" s="629">
        <v>49</v>
      </c>
      <c r="H11" s="629">
        <v>0</v>
      </c>
      <c r="I11" s="629">
        <v>0</v>
      </c>
      <c r="J11" s="629">
        <v>0</v>
      </c>
      <c r="K11" s="629">
        <v>0</v>
      </c>
      <c r="L11" s="629">
        <v>0</v>
      </c>
      <c r="M11" s="629">
        <v>0</v>
      </c>
      <c r="N11" s="629">
        <v>0</v>
      </c>
      <c r="O11" s="629">
        <v>0</v>
      </c>
      <c r="P11" s="629">
        <v>0</v>
      </c>
      <c r="Q11" s="629">
        <v>0</v>
      </c>
      <c r="R11" s="629">
        <v>0</v>
      </c>
      <c r="S11" s="629">
        <v>0</v>
      </c>
      <c r="T11" s="629">
        <v>0</v>
      </c>
      <c r="U11" s="629">
        <v>0</v>
      </c>
      <c r="V11" s="629">
        <v>0</v>
      </c>
      <c r="W11" s="684">
        <v>0</v>
      </c>
      <c r="X11" s="809">
        <v>28</v>
      </c>
      <c r="Y11" s="810">
        <v>53</v>
      </c>
    </row>
    <row r="12" spans="1:25" s="19" customFormat="1" ht="14.1" customHeight="1" thickBot="1">
      <c r="A12" s="1073" t="s">
        <v>735</v>
      </c>
      <c r="B12" s="673">
        <v>28</v>
      </c>
      <c r="C12" s="630">
        <v>52</v>
      </c>
      <c r="D12" s="630">
        <v>0</v>
      </c>
      <c r="E12" s="630">
        <v>0</v>
      </c>
      <c r="F12" s="630">
        <v>20</v>
      </c>
      <c r="G12" s="630">
        <v>48</v>
      </c>
      <c r="H12" s="630">
        <v>20</v>
      </c>
      <c r="I12" s="630">
        <v>23</v>
      </c>
      <c r="J12" s="630">
        <v>2</v>
      </c>
      <c r="K12" s="630">
        <v>2</v>
      </c>
      <c r="L12" s="630">
        <v>0</v>
      </c>
      <c r="M12" s="630">
        <v>0</v>
      </c>
      <c r="N12" s="630">
        <v>0</v>
      </c>
      <c r="O12" s="630">
        <v>0</v>
      </c>
      <c r="P12" s="630">
        <v>0</v>
      </c>
      <c r="Q12" s="630">
        <v>0</v>
      </c>
      <c r="R12" s="630">
        <v>0</v>
      </c>
      <c r="S12" s="630">
        <v>0</v>
      </c>
      <c r="T12" s="630">
        <v>1</v>
      </c>
      <c r="U12" s="630">
        <v>1</v>
      </c>
      <c r="V12" s="630">
        <v>2</v>
      </c>
      <c r="W12" s="685">
        <v>1</v>
      </c>
      <c r="X12" s="811">
        <v>72</v>
      </c>
      <c r="Y12" s="741">
        <v>127</v>
      </c>
    </row>
    <row r="13" spans="1:25" s="19" customFormat="1" ht="14.1" customHeight="1" thickTop="1" thickBot="1"/>
    <row r="14" spans="1:25" s="19" customFormat="1" ht="14.1" customHeight="1" thickTop="1" thickBot="1">
      <c r="A14" s="1074" t="s">
        <v>737</v>
      </c>
      <c r="B14" s="674">
        <v>156</v>
      </c>
      <c r="C14" s="666">
        <v>877</v>
      </c>
      <c r="D14" s="666">
        <v>0</v>
      </c>
      <c r="E14" s="666">
        <v>0</v>
      </c>
      <c r="F14" s="666">
        <v>225</v>
      </c>
      <c r="G14" s="666">
        <v>309</v>
      </c>
      <c r="H14" s="666">
        <v>62</v>
      </c>
      <c r="I14" s="666">
        <v>263</v>
      </c>
      <c r="J14" s="666">
        <v>10</v>
      </c>
      <c r="K14" s="666">
        <v>42</v>
      </c>
      <c r="L14" s="666">
        <v>0</v>
      </c>
      <c r="M14" s="666">
        <v>0</v>
      </c>
      <c r="N14" s="666">
        <v>1</v>
      </c>
      <c r="O14" s="666">
        <v>5</v>
      </c>
      <c r="P14" s="666">
        <v>2</v>
      </c>
      <c r="Q14" s="666">
        <v>4</v>
      </c>
      <c r="R14" s="666">
        <v>12</v>
      </c>
      <c r="S14" s="666">
        <v>52</v>
      </c>
      <c r="T14" s="666">
        <v>5</v>
      </c>
      <c r="U14" s="666">
        <v>25</v>
      </c>
      <c r="V14" s="666">
        <v>54</v>
      </c>
      <c r="W14" s="686">
        <v>468</v>
      </c>
      <c r="X14" s="812">
        <v>527</v>
      </c>
      <c r="Y14" s="813">
        <v>2045</v>
      </c>
    </row>
    <row r="15" spans="1:25" s="19" customFormat="1" ht="14.1" customHeight="1" thickTop="1" thickBot="1">
      <c r="A15" s="662"/>
      <c r="B15" s="663"/>
      <c r="C15" s="664"/>
      <c r="D15" s="664"/>
      <c r="E15" s="664"/>
      <c r="F15" s="664"/>
      <c r="G15" s="664"/>
      <c r="H15" s="664"/>
      <c r="I15" s="664"/>
      <c r="J15" s="664"/>
      <c r="K15" s="664"/>
      <c r="L15" s="664"/>
      <c r="M15" s="664"/>
      <c r="N15" s="664"/>
      <c r="O15" s="664"/>
      <c r="P15" s="664"/>
      <c r="Q15" s="664"/>
      <c r="R15" s="664"/>
      <c r="S15" s="664"/>
      <c r="T15" s="664"/>
      <c r="U15" s="664"/>
      <c r="V15" s="664"/>
      <c r="W15" s="664"/>
      <c r="X15" s="664"/>
      <c r="Y15" s="664"/>
    </row>
    <row r="16" spans="1:25" s="19" customFormat="1" ht="14.1" customHeight="1" thickTop="1" thickBot="1">
      <c r="A16" s="1074" t="s">
        <v>736</v>
      </c>
      <c r="B16" s="675">
        <v>72</v>
      </c>
      <c r="C16" s="666">
        <v>290</v>
      </c>
      <c r="D16" s="666">
        <v>0</v>
      </c>
      <c r="E16" s="666">
        <v>0</v>
      </c>
      <c r="F16" s="666">
        <v>45</v>
      </c>
      <c r="G16" s="666">
        <v>45</v>
      </c>
      <c r="H16" s="666">
        <v>72</v>
      </c>
      <c r="I16" s="666">
        <v>190</v>
      </c>
      <c r="J16" s="666">
        <v>5</v>
      </c>
      <c r="K16" s="666">
        <v>32</v>
      </c>
      <c r="L16" s="666">
        <v>0</v>
      </c>
      <c r="M16" s="666">
        <v>0</v>
      </c>
      <c r="N16" s="666">
        <v>5</v>
      </c>
      <c r="O16" s="666">
        <v>32</v>
      </c>
      <c r="P16" s="666">
        <v>0</v>
      </c>
      <c r="Q16" s="666">
        <v>0</v>
      </c>
      <c r="R16" s="666">
        <v>0</v>
      </c>
      <c r="S16" s="666">
        <v>0</v>
      </c>
      <c r="T16" s="666">
        <v>0</v>
      </c>
      <c r="U16" s="666">
        <v>0</v>
      </c>
      <c r="V16" s="666">
        <v>2</v>
      </c>
      <c r="W16" s="686">
        <v>16</v>
      </c>
      <c r="X16" s="812">
        <v>201</v>
      </c>
      <c r="Y16" s="813">
        <v>605</v>
      </c>
    </row>
    <row r="17" spans="1:25" s="19" customFormat="1" ht="14.1" customHeight="1" thickTop="1" thickBot="1">
      <c r="A17" s="665"/>
      <c r="B17" s="669"/>
      <c r="C17" s="669"/>
      <c r="D17" s="669"/>
      <c r="E17" s="669"/>
      <c r="F17" s="669"/>
      <c r="G17" s="669"/>
      <c r="H17" s="669"/>
      <c r="I17" s="669"/>
      <c r="J17" s="669"/>
      <c r="K17" s="669"/>
      <c r="L17" s="669"/>
      <c r="M17" s="669"/>
      <c r="N17" s="669"/>
      <c r="O17" s="669"/>
      <c r="P17" s="669"/>
      <c r="Q17" s="669"/>
      <c r="R17" s="669"/>
      <c r="S17" s="669"/>
      <c r="T17" s="669"/>
      <c r="U17" s="669"/>
      <c r="V17" s="669"/>
      <c r="W17" s="669"/>
      <c r="X17" s="669"/>
      <c r="Y17" s="669"/>
    </row>
    <row r="18" spans="1:25" s="19" customFormat="1" ht="14.25" thickTop="1" thickBot="1">
      <c r="A18" s="1075" t="s">
        <v>738</v>
      </c>
      <c r="B18" s="676">
        <v>36</v>
      </c>
      <c r="C18" s="677">
        <v>85</v>
      </c>
      <c r="D18" s="677">
        <v>0</v>
      </c>
      <c r="E18" s="677">
        <v>0</v>
      </c>
      <c r="F18" s="677">
        <v>113</v>
      </c>
      <c r="G18" s="677">
        <v>117</v>
      </c>
      <c r="H18" s="677">
        <v>28</v>
      </c>
      <c r="I18" s="677">
        <v>56</v>
      </c>
      <c r="J18" s="677">
        <v>0</v>
      </c>
      <c r="K18" s="677">
        <v>0</v>
      </c>
      <c r="L18" s="677">
        <v>0</v>
      </c>
      <c r="M18" s="677">
        <v>0</v>
      </c>
      <c r="N18" s="677">
        <v>0</v>
      </c>
      <c r="O18" s="677">
        <v>0</v>
      </c>
      <c r="P18" s="677">
        <v>0</v>
      </c>
      <c r="Q18" s="677">
        <v>0</v>
      </c>
      <c r="R18" s="677">
        <v>0</v>
      </c>
      <c r="S18" s="677">
        <v>0</v>
      </c>
      <c r="T18" s="677">
        <v>0</v>
      </c>
      <c r="U18" s="677">
        <v>0</v>
      </c>
      <c r="V18" s="677">
        <v>0</v>
      </c>
      <c r="W18" s="687">
        <v>0</v>
      </c>
      <c r="X18" s="814">
        <v>177</v>
      </c>
      <c r="Y18" s="815">
        <v>258</v>
      </c>
    </row>
    <row r="19" spans="1:25" ht="14.25" thickTop="1" thickBot="1">
      <c r="A19" s="1490"/>
      <c r="B19" s="1490"/>
      <c r="C19" s="1490"/>
      <c r="D19" s="1490"/>
      <c r="E19" s="1490"/>
      <c r="F19" s="1490"/>
      <c r="G19" s="1490"/>
      <c r="H19" s="1490"/>
      <c r="I19" s="1490"/>
      <c r="J19" s="1490"/>
      <c r="K19" s="1490"/>
      <c r="L19" s="1490"/>
      <c r="M19" s="1490"/>
      <c r="N19" s="1490"/>
      <c r="O19" s="1490"/>
      <c r="P19" s="1490"/>
      <c r="Q19" s="1490"/>
      <c r="R19" s="1490"/>
      <c r="S19" s="1490"/>
      <c r="T19" s="1490"/>
      <c r="U19" s="1490"/>
      <c r="V19" s="1490"/>
      <c r="W19" s="1490"/>
      <c r="X19" s="1490"/>
      <c r="Y19" s="1490"/>
    </row>
    <row r="20" spans="1:25" s="19" customFormat="1" ht="14.25" thickTop="1" thickBot="1">
      <c r="A20" s="1074" t="s">
        <v>739</v>
      </c>
      <c r="B20" s="676">
        <v>29</v>
      </c>
      <c r="C20" s="677">
        <v>108</v>
      </c>
      <c r="D20" s="677">
        <v>0</v>
      </c>
      <c r="E20" s="677">
        <v>0</v>
      </c>
      <c r="F20" s="677">
        <v>43</v>
      </c>
      <c r="G20" s="677">
        <v>88</v>
      </c>
      <c r="H20" s="677">
        <v>21</v>
      </c>
      <c r="I20" s="677">
        <v>63</v>
      </c>
      <c r="J20" s="677">
        <v>4</v>
      </c>
      <c r="K20" s="677">
        <v>12</v>
      </c>
      <c r="L20" s="677">
        <v>0</v>
      </c>
      <c r="M20" s="677">
        <v>0</v>
      </c>
      <c r="N20" s="677">
        <v>0</v>
      </c>
      <c r="O20" s="677">
        <v>0</v>
      </c>
      <c r="P20" s="677">
        <v>0</v>
      </c>
      <c r="Q20" s="677">
        <v>0</v>
      </c>
      <c r="R20" s="677">
        <v>0</v>
      </c>
      <c r="S20" s="677">
        <v>0</v>
      </c>
      <c r="T20" s="677">
        <v>2</v>
      </c>
      <c r="U20" s="677">
        <v>2</v>
      </c>
      <c r="V20" s="677">
        <v>2</v>
      </c>
      <c r="W20" s="687">
        <v>2</v>
      </c>
      <c r="X20" s="814">
        <v>101</v>
      </c>
      <c r="Y20" s="815">
        <v>275</v>
      </c>
    </row>
    <row r="21" spans="1:25" ht="14.25" thickTop="1" thickBot="1">
      <c r="A21" s="1491"/>
      <c r="B21" s="1491"/>
      <c r="C21" s="1491"/>
      <c r="D21" s="1491"/>
      <c r="E21" s="1491"/>
      <c r="F21" s="1491"/>
      <c r="G21" s="1491"/>
      <c r="H21" s="1491"/>
      <c r="I21" s="1491"/>
      <c r="J21" s="1491"/>
      <c r="K21" s="1491"/>
      <c r="L21" s="1491"/>
      <c r="M21" s="1491"/>
      <c r="N21" s="1491"/>
      <c r="O21" s="1491"/>
      <c r="P21" s="1491"/>
      <c r="Q21" s="1491"/>
      <c r="R21" s="1491"/>
      <c r="S21" s="1491"/>
      <c r="T21" s="1491"/>
      <c r="U21" s="1491"/>
      <c r="V21" s="1491"/>
      <c r="W21" s="1491"/>
      <c r="X21" s="1491"/>
      <c r="Y21" s="1491"/>
    </row>
    <row r="22" spans="1:25" s="25" customFormat="1" ht="15.95" customHeight="1" thickTop="1" thickBot="1">
      <c r="A22" s="283" t="s">
        <v>86</v>
      </c>
      <c r="B22" s="288">
        <v>2298</v>
      </c>
      <c r="C22" s="284">
        <v>27985</v>
      </c>
      <c r="D22" s="284">
        <v>173</v>
      </c>
      <c r="E22" s="284">
        <v>694</v>
      </c>
      <c r="F22" s="284">
        <v>4637</v>
      </c>
      <c r="G22" s="284">
        <v>5411</v>
      </c>
      <c r="H22" s="284">
        <v>1527</v>
      </c>
      <c r="I22" s="284">
        <v>15236</v>
      </c>
      <c r="J22" s="284">
        <v>209</v>
      </c>
      <c r="K22" s="284">
        <v>824</v>
      </c>
      <c r="L22" s="284">
        <v>323</v>
      </c>
      <c r="M22" s="284">
        <v>1070</v>
      </c>
      <c r="N22" s="284">
        <v>212</v>
      </c>
      <c r="O22" s="284">
        <v>2471</v>
      </c>
      <c r="P22" s="284">
        <v>23</v>
      </c>
      <c r="Q22" s="284">
        <v>1522</v>
      </c>
      <c r="R22" s="284">
        <v>107</v>
      </c>
      <c r="S22" s="284">
        <v>875</v>
      </c>
      <c r="T22" s="284">
        <v>161</v>
      </c>
      <c r="U22" s="284">
        <v>1836</v>
      </c>
      <c r="V22" s="284">
        <v>779</v>
      </c>
      <c r="W22" s="688">
        <v>5571</v>
      </c>
      <c r="X22" s="689">
        <v>10449</v>
      </c>
      <c r="Y22" s="285">
        <v>63495</v>
      </c>
    </row>
    <row r="23" spans="1:25" s="25" customFormat="1" ht="13.5" thickTop="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  <row r="24" spans="1:25" s="25" customFormat="1" ht="13.5" thickBot="1">
      <c r="A24" s="1487" t="s">
        <v>456</v>
      </c>
      <c r="B24" s="1487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1:25" ht="15.95" customHeight="1" thickTop="1">
      <c r="A25" s="282"/>
      <c r="B25" s="280">
        <v>43</v>
      </c>
      <c r="C25" s="278">
        <v>1228</v>
      </c>
      <c r="D25" s="278">
        <v>0</v>
      </c>
      <c r="E25" s="278">
        <v>0</v>
      </c>
      <c r="F25" s="278">
        <v>144</v>
      </c>
      <c r="G25" s="278">
        <v>248</v>
      </c>
      <c r="H25" s="278">
        <v>28</v>
      </c>
      <c r="I25" s="278">
        <v>112</v>
      </c>
      <c r="J25" s="278">
        <v>0</v>
      </c>
      <c r="K25" s="278">
        <v>0</v>
      </c>
      <c r="L25" s="278">
        <v>30</v>
      </c>
      <c r="M25" s="278">
        <v>55</v>
      </c>
      <c r="N25" s="278">
        <v>21</v>
      </c>
      <c r="O25" s="278">
        <v>76</v>
      </c>
      <c r="P25" s="278">
        <v>8</v>
      </c>
      <c r="Q25" s="278">
        <v>295</v>
      </c>
      <c r="R25" s="278">
        <v>0</v>
      </c>
      <c r="S25" s="278">
        <v>0</v>
      </c>
      <c r="T25" s="278">
        <v>19</v>
      </c>
      <c r="U25" s="278">
        <v>66</v>
      </c>
      <c r="V25" s="278">
        <v>26</v>
      </c>
      <c r="W25" s="684">
        <v>120</v>
      </c>
      <c r="X25" s="809">
        <v>319</v>
      </c>
      <c r="Y25" s="810">
        <v>2200</v>
      </c>
    </row>
    <row r="26" spans="1:25" ht="15.95" customHeight="1" thickBot="1">
      <c r="A26" s="678" t="s">
        <v>738</v>
      </c>
      <c r="B26" s="281">
        <v>6</v>
      </c>
      <c r="C26" s="279">
        <v>14</v>
      </c>
      <c r="D26" s="279">
        <v>0</v>
      </c>
      <c r="E26" s="279">
        <v>0</v>
      </c>
      <c r="F26" s="279">
        <v>26</v>
      </c>
      <c r="G26" s="279">
        <v>26</v>
      </c>
      <c r="H26" s="279">
        <v>6</v>
      </c>
      <c r="I26" s="279">
        <v>14</v>
      </c>
      <c r="J26" s="279">
        <v>0</v>
      </c>
      <c r="K26" s="279">
        <v>0</v>
      </c>
      <c r="L26" s="279">
        <v>0</v>
      </c>
      <c r="M26" s="279">
        <v>0</v>
      </c>
      <c r="N26" s="279">
        <v>0</v>
      </c>
      <c r="O26" s="279">
        <v>0</v>
      </c>
      <c r="P26" s="279">
        <v>0</v>
      </c>
      <c r="Q26" s="279">
        <v>0</v>
      </c>
      <c r="R26" s="279">
        <v>0</v>
      </c>
      <c r="S26" s="279">
        <v>0</v>
      </c>
      <c r="T26" s="279">
        <v>0</v>
      </c>
      <c r="U26" s="279">
        <v>0</v>
      </c>
      <c r="V26" s="279">
        <v>0</v>
      </c>
      <c r="W26" s="685">
        <v>0</v>
      </c>
      <c r="X26" s="811">
        <v>38</v>
      </c>
      <c r="Y26" s="741">
        <v>54</v>
      </c>
    </row>
    <row r="27" spans="1:25" s="25" customFormat="1" ht="15.95" customHeight="1" thickTop="1" thickBot="1">
      <c r="A27" s="287" t="s">
        <v>86</v>
      </c>
      <c r="B27" s="286">
        <v>49</v>
      </c>
      <c r="C27" s="284">
        <v>1242</v>
      </c>
      <c r="D27" s="284">
        <v>0</v>
      </c>
      <c r="E27" s="284">
        <v>0</v>
      </c>
      <c r="F27" s="284">
        <v>170</v>
      </c>
      <c r="G27" s="284">
        <v>274</v>
      </c>
      <c r="H27" s="284">
        <v>34</v>
      </c>
      <c r="I27" s="284">
        <v>126</v>
      </c>
      <c r="J27" s="284">
        <v>0</v>
      </c>
      <c r="K27" s="284">
        <v>0</v>
      </c>
      <c r="L27" s="284">
        <v>30</v>
      </c>
      <c r="M27" s="284">
        <v>55</v>
      </c>
      <c r="N27" s="284">
        <v>21</v>
      </c>
      <c r="O27" s="284">
        <v>76</v>
      </c>
      <c r="P27" s="284">
        <v>8</v>
      </c>
      <c r="Q27" s="284">
        <v>295</v>
      </c>
      <c r="R27" s="284">
        <v>0</v>
      </c>
      <c r="S27" s="284">
        <v>0</v>
      </c>
      <c r="T27" s="284">
        <v>19</v>
      </c>
      <c r="U27" s="284">
        <v>66</v>
      </c>
      <c r="V27" s="284">
        <v>26</v>
      </c>
      <c r="W27" s="688">
        <v>120</v>
      </c>
      <c r="X27" s="689">
        <v>357</v>
      </c>
      <c r="Y27" s="285">
        <v>2254</v>
      </c>
    </row>
    <row r="28" spans="1:25" s="25" customFormat="1" ht="13.5" thickTop="1">
      <c r="A28" s="691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</row>
    <row r="29" spans="1:25" s="19" customFormat="1">
      <c r="A29" s="1486" t="s">
        <v>540</v>
      </c>
      <c r="B29" s="1486"/>
      <c r="C29" s="1486"/>
      <c r="D29" s="1486"/>
      <c r="E29" s="1486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</row>
    <row r="30" spans="1:25">
      <c r="A30" s="1486" t="s">
        <v>740</v>
      </c>
      <c r="B30" s="1486"/>
      <c r="C30" s="1486"/>
      <c r="D30" s="1486"/>
      <c r="E30" s="148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>
      <c r="A31" s="67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>
      <c r="A32" s="26"/>
    </row>
  </sheetData>
  <mergeCells count="21">
    <mergeCell ref="A1:Y1"/>
    <mergeCell ref="A2:Y2"/>
    <mergeCell ref="A3:A5"/>
    <mergeCell ref="B3:C3"/>
    <mergeCell ref="B4:C4"/>
    <mergeCell ref="L3:M4"/>
    <mergeCell ref="X3:Y4"/>
    <mergeCell ref="N3:O4"/>
    <mergeCell ref="H3:I4"/>
    <mergeCell ref="J3:K4"/>
    <mergeCell ref="D3:E4"/>
    <mergeCell ref="V3:W4"/>
    <mergeCell ref="P3:Q4"/>
    <mergeCell ref="R3:S4"/>
    <mergeCell ref="T3:U4"/>
    <mergeCell ref="A30:E30"/>
    <mergeCell ref="A24:B24"/>
    <mergeCell ref="A29:E29"/>
    <mergeCell ref="F3:G4"/>
    <mergeCell ref="A19:Y19"/>
    <mergeCell ref="A21:Y21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3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árok47">
    <pageSetUpPr fitToPage="1"/>
  </sheetPr>
  <dimension ref="A1:Z19"/>
  <sheetViews>
    <sheetView workbookViewId="0">
      <selection activeCell="J30" sqref="J30"/>
    </sheetView>
  </sheetViews>
  <sheetFormatPr defaultRowHeight="12.75"/>
  <cols>
    <col min="1" max="1" width="15.85546875" style="17" bestFit="1" customWidth="1"/>
    <col min="2" max="25" width="5.7109375" style="17" customWidth="1"/>
    <col min="26" max="16384" width="9.140625" style="17"/>
  </cols>
  <sheetData>
    <row r="1" spans="1:25" ht="20.100000000000001" customHeight="1">
      <c r="A1" s="1492" t="s">
        <v>466</v>
      </c>
      <c r="B1" s="1492"/>
      <c r="C1" s="1492"/>
      <c r="D1" s="1492"/>
      <c r="E1" s="1492"/>
      <c r="F1" s="1492"/>
      <c r="G1" s="1492"/>
      <c r="H1" s="1492"/>
      <c r="I1" s="1492"/>
      <c r="J1" s="1492"/>
      <c r="K1" s="1492"/>
      <c r="L1" s="1492"/>
      <c r="M1" s="1492"/>
      <c r="N1" s="1492"/>
      <c r="O1" s="1492"/>
      <c r="P1" s="1492"/>
      <c r="Q1" s="1492"/>
      <c r="R1" s="1492"/>
      <c r="S1" s="1492"/>
      <c r="T1" s="1492"/>
      <c r="U1" s="1492"/>
      <c r="V1" s="1492"/>
      <c r="W1" s="1492"/>
      <c r="X1" s="1492"/>
      <c r="Y1" s="1492"/>
    </row>
    <row r="2" spans="1:25" ht="13.5" thickBot="1">
      <c r="A2" s="1508" t="s">
        <v>465</v>
      </c>
      <c r="B2" s="1508"/>
      <c r="C2" s="1508"/>
      <c r="D2" s="1508"/>
      <c r="E2" s="1508"/>
      <c r="F2" s="1508"/>
      <c r="G2" s="1508"/>
      <c r="H2" s="1508"/>
      <c r="I2" s="1508"/>
      <c r="J2" s="1508"/>
      <c r="K2" s="1508"/>
      <c r="L2" s="1508"/>
      <c r="M2" s="1508"/>
      <c r="N2" s="1508"/>
      <c r="O2" s="1508"/>
      <c r="P2" s="1508"/>
      <c r="Q2" s="1508"/>
      <c r="R2" s="1508"/>
      <c r="S2" s="1508"/>
      <c r="T2" s="1508"/>
      <c r="U2" s="1508"/>
      <c r="V2" s="1508"/>
      <c r="W2" s="1508"/>
      <c r="X2" s="1508"/>
      <c r="Y2" s="1508"/>
    </row>
    <row r="3" spans="1:25" ht="20.100000000000001" customHeight="1" thickTop="1">
      <c r="A3" s="1494" t="s">
        <v>460</v>
      </c>
      <c r="B3" s="1497" t="s">
        <v>453</v>
      </c>
      <c r="C3" s="1488"/>
      <c r="D3" s="1488" t="s">
        <v>452</v>
      </c>
      <c r="E3" s="1488"/>
      <c r="F3" s="1488" t="s">
        <v>451</v>
      </c>
      <c r="G3" s="1488"/>
      <c r="H3" s="1488" t="s">
        <v>450</v>
      </c>
      <c r="I3" s="1488"/>
      <c r="J3" s="1488" t="s">
        <v>449</v>
      </c>
      <c r="K3" s="1488"/>
      <c r="L3" s="1488" t="s">
        <v>448</v>
      </c>
      <c r="M3" s="1488"/>
      <c r="N3" s="1488" t="s">
        <v>447</v>
      </c>
      <c r="O3" s="1488"/>
      <c r="P3" s="1488" t="s">
        <v>446</v>
      </c>
      <c r="Q3" s="1488"/>
      <c r="R3" s="1488" t="s">
        <v>445</v>
      </c>
      <c r="S3" s="1488"/>
      <c r="T3" s="1488" t="s">
        <v>444</v>
      </c>
      <c r="U3" s="1488"/>
      <c r="V3" s="1488" t="s">
        <v>443</v>
      </c>
      <c r="W3" s="1503"/>
      <c r="X3" s="1499" t="s">
        <v>5</v>
      </c>
      <c r="Y3" s="1500"/>
    </row>
    <row r="4" spans="1:25" ht="20.100000000000001" customHeight="1">
      <c r="A4" s="1495"/>
      <c r="B4" s="1498"/>
      <c r="C4" s="1489"/>
      <c r="D4" s="1489"/>
      <c r="E4" s="1489"/>
      <c r="F4" s="1489"/>
      <c r="G4" s="1489"/>
      <c r="H4" s="1489"/>
      <c r="I4" s="1489"/>
      <c r="J4" s="1489"/>
      <c r="K4" s="1489"/>
      <c r="L4" s="1489"/>
      <c r="M4" s="1489"/>
      <c r="N4" s="1489"/>
      <c r="O4" s="1489"/>
      <c r="P4" s="1489"/>
      <c r="Q4" s="1489"/>
      <c r="R4" s="1489"/>
      <c r="S4" s="1489"/>
      <c r="T4" s="1489"/>
      <c r="U4" s="1489"/>
      <c r="V4" s="1489"/>
      <c r="W4" s="1504"/>
      <c r="X4" s="1501"/>
      <c r="Y4" s="1502"/>
    </row>
    <row r="5" spans="1:25" ht="13.5" thickBot="1">
      <c r="A5" s="1496"/>
      <c r="B5" s="275" t="s">
        <v>442</v>
      </c>
      <c r="C5" s="276" t="s">
        <v>441</v>
      </c>
      <c r="D5" s="276" t="s">
        <v>442</v>
      </c>
      <c r="E5" s="276" t="s">
        <v>441</v>
      </c>
      <c r="F5" s="276" t="s">
        <v>442</v>
      </c>
      <c r="G5" s="276" t="s">
        <v>441</v>
      </c>
      <c r="H5" s="276" t="s">
        <v>442</v>
      </c>
      <c r="I5" s="276" t="s">
        <v>441</v>
      </c>
      <c r="J5" s="276" t="s">
        <v>442</v>
      </c>
      <c r="K5" s="276" t="s">
        <v>441</v>
      </c>
      <c r="L5" s="276" t="s">
        <v>442</v>
      </c>
      <c r="M5" s="276" t="s">
        <v>441</v>
      </c>
      <c r="N5" s="276" t="s">
        <v>442</v>
      </c>
      <c r="O5" s="276" t="s">
        <v>441</v>
      </c>
      <c r="P5" s="276" t="s">
        <v>442</v>
      </c>
      <c r="Q5" s="276" t="s">
        <v>441</v>
      </c>
      <c r="R5" s="276" t="s">
        <v>442</v>
      </c>
      <c r="S5" s="276" t="s">
        <v>441</v>
      </c>
      <c r="T5" s="276" t="s">
        <v>442</v>
      </c>
      <c r="U5" s="276" t="s">
        <v>441</v>
      </c>
      <c r="V5" s="276" t="s">
        <v>442</v>
      </c>
      <c r="W5" s="679" t="s">
        <v>441</v>
      </c>
      <c r="X5" s="683" t="s">
        <v>442</v>
      </c>
      <c r="Y5" s="277" t="s">
        <v>441</v>
      </c>
    </row>
    <row r="6" spans="1:25" ht="13.5" thickTop="1">
      <c r="A6" s="829" t="s">
        <v>730</v>
      </c>
      <c r="B6" s="830">
        <v>176</v>
      </c>
      <c r="C6" s="831">
        <v>4126</v>
      </c>
      <c r="D6" s="831">
        <v>2</v>
      </c>
      <c r="E6" s="831">
        <v>4</v>
      </c>
      <c r="F6" s="831">
        <v>276</v>
      </c>
      <c r="G6" s="831">
        <v>291</v>
      </c>
      <c r="H6" s="831">
        <v>119</v>
      </c>
      <c r="I6" s="831">
        <v>1149</v>
      </c>
      <c r="J6" s="831">
        <v>2</v>
      </c>
      <c r="K6" s="831">
        <v>6</v>
      </c>
      <c r="L6" s="831">
        <v>0</v>
      </c>
      <c r="M6" s="831">
        <v>0</v>
      </c>
      <c r="N6" s="831">
        <v>42</v>
      </c>
      <c r="O6" s="831">
        <v>916</v>
      </c>
      <c r="P6" s="831">
        <v>3</v>
      </c>
      <c r="Q6" s="831">
        <v>327</v>
      </c>
      <c r="R6" s="831">
        <v>2</v>
      </c>
      <c r="S6" s="831">
        <v>94</v>
      </c>
      <c r="T6" s="831">
        <v>1</v>
      </c>
      <c r="U6" s="831">
        <v>2</v>
      </c>
      <c r="V6" s="831">
        <v>84</v>
      </c>
      <c r="W6" s="832">
        <v>453</v>
      </c>
      <c r="X6" s="833">
        <v>707</v>
      </c>
      <c r="Y6" s="834">
        <v>7368</v>
      </c>
    </row>
    <row r="7" spans="1:25">
      <c r="A7" s="700" t="s">
        <v>731</v>
      </c>
      <c r="B7" s="698">
        <v>204</v>
      </c>
      <c r="C7" s="79">
        <v>1683</v>
      </c>
      <c r="D7" s="79">
        <v>1</v>
      </c>
      <c r="E7" s="79">
        <v>1</v>
      </c>
      <c r="F7" s="79">
        <v>687</v>
      </c>
      <c r="G7" s="79">
        <v>714</v>
      </c>
      <c r="H7" s="79">
        <v>64</v>
      </c>
      <c r="I7" s="79">
        <v>261</v>
      </c>
      <c r="J7" s="79">
        <v>32</v>
      </c>
      <c r="K7" s="79">
        <v>138</v>
      </c>
      <c r="L7" s="79">
        <v>0</v>
      </c>
      <c r="M7" s="79">
        <v>0</v>
      </c>
      <c r="N7" s="79">
        <v>51</v>
      </c>
      <c r="O7" s="79">
        <v>481</v>
      </c>
      <c r="P7" s="79">
        <v>0</v>
      </c>
      <c r="Q7" s="79">
        <v>0</v>
      </c>
      <c r="R7" s="79">
        <v>52</v>
      </c>
      <c r="S7" s="79">
        <v>245</v>
      </c>
      <c r="T7" s="79">
        <v>9</v>
      </c>
      <c r="U7" s="79">
        <v>217</v>
      </c>
      <c r="V7" s="79">
        <v>4</v>
      </c>
      <c r="W7" s="707">
        <v>21</v>
      </c>
      <c r="X7" s="799">
        <v>1104</v>
      </c>
      <c r="Y7" s="800">
        <v>3761</v>
      </c>
    </row>
    <row r="8" spans="1:25" ht="13.5" thickBot="1">
      <c r="A8" s="701" t="s">
        <v>732</v>
      </c>
      <c r="B8" s="699">
        <v>85</v>
      </c>
      <c r="C8" s="693">
        <v>677</v>
      </c>
      <c r="D8" s="693">
        <v>41</v>
      </c>
      <c r="E8" s="693">
        <v>62</v>
      </c>
      <c r="F8" s="693">
        <v>170</v>
      </c>
      <c r="G8" s="693">
        <v>171</v>
      </c>
      <c r="H8" s="693">
        <v>29</v>
      </c>
      <c r="I8" s="693">
        <v>57</v>
      </c>
      <c r="J8" s="693">
        <v>0</v>
      </c>
      <c r="K8" s="693">
        <v>0</v>
      </c>
      <c r="L8" s="693">
        <v>0</v>
      </c>
      <c r="M8" s="693">
        <v>0</v>
      </c>
      <c r="N8" s="693">
        <v>34</v>
      </c>
      <c r="O8" s="693">
        <v>342</v>
      </c>
      <c r="P8" s="693">
        <v>0</v>
      </c>
      <c r="Q8" s="693">
        <v>0</v>
      </c>
      <c r="R8" s="693">
        <v>0</v>
      </c>
      <c r="S8" s="693">
        <v>0</v>
      </c>
      <c r="T8" s="693">
        <v>0</v>
      </c>
      <c r="U8" s="693">
        <v>0</v>
      </c>
      <c r="V8" s="693">
        <v>2</v>
      </c>
      <c r="W8" s="708">
        <v>18</v>
      </c>
      <c r="X8" s="801">
        <v>361</v>
      </c>
      <c r="Y8" s="802">
        <v>1327</v>
      </c>
    </row>
    <row r="9" spans="1:25" ht="14.25" thickTop="1" thickBot="1">
      <c r="A9" s="1506"/>
      <c r="B9" s="1506"/>
      <c r="C9" s="1506"/>
      <c r="D9" s="1506"/>
      <c r="E9" s="1506"/>
      <c r="F9" s="1506"/>
      <c r="G9" s="1506"/>
      <c r="H9" s="1506"/>
      <c r="I9" s="1506"/>
      <c r="J9" s="1506"/>
      <c r="K9" s="1506"/>
      <c r="L9" s="1506"/>
      <c r="M9" s="1506"/>
      <c r="N9" s="1506"/>
      <c r="O9" s="1506"/>
      <c r="P9" s="1506"/>
      <c r="Q9" s="1506"/>
      <c r="R9" s="1506"/>
      <c r="S9" s="1506"/>
      <c r="T9" s="1506"/>
      <c r="U9" s="1506"/>
      <c r="V9" s="1506"/>
      <c r="W9" s="1506"/>
      <c r="X9" s="1506"/>
      <c r="Y9" s="1506"/>
    </row>
    <row r="10" spans="1:25" s="25" customFormat="1" ht="14.25" thickTop="1" thickBot="1">
      <c r="A10" s="703" t="s">
        <v>463</v>
      </c>
      <c r="B10" s="702">
        <v>7</v>
      </c>
      <c r="C10" s="694">
        <v>13</v>
      </c>
      <c r="D10" s="694">
        <v>0</v>
      </c>
      <c r="E10" s="694">
        <v>0</v>
      </c>
      <c r="F10" s="694">
        <v>59</v>
      </c>
      <c r="G10" s="694">
        <v>59</v>
      </c>
      <c r="H10" s="694">
        <v>0</v>
      </c>
      <c r="I10" s="694">
        <v>0</v>
      </c>
      <c r="J10" s="694">
        <v>0</v>
      </c>
      <c r="K10" s="694">
        <v>0</v>
      </c>
      <c r="L10" s="694">
        <v>0</v>
      </c>
      <c r="M10" s="694">
        <v>0</v>
      </c>
      <c r="N10" s="694">
        <v>1</v>
      </c>
      <c r="O10" s="694">
        <v>12</v>
      </c>
      <c r="P10" s="694">
        <v>0</v>
      </c>
      <c r="Q10" s="694">
        <v>0</v>
      </c>
      <c r="R10" s="694">
        <v>0</v>
      </c>
      <c r="S10" s="694">
        <v>0</v>
      </c>
      <c r="T10" s="694">
        <v>0</v>
      </c>
      <c r="U10" s="694">
        <v>0</v>
      </c>
      <c r="V10" s="694">
        <v>0</v>
      </c>
      <c r="W10" s="709">
        <v>0</v>
      </c>
      <c r="X10" s="797">
        <v>67</v>
      </c>
      <c r="Y10" s="798">
        <v>84</v>
      </c>
    </row>
    <row r="11" spans="1:25" s="25" customFormat="1" ht="14.25" thickTop="1" thickBo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spans="1:25" ht="24" thickTop="1" thickBot="1">
      <c r="A12" s="703" t="s">
        <v>736</v>
      </c>
      <c r="B12" s="702">
        <v>52</v>
      </c>
      <c r="C12" s="694">
        <v>326</v>
      </c>
      <c r="D12" s="694">
        <v>0</v>
      </c>
      <c r="E12" s="694">
        <v>0</v>
      </c>
      <c r="F12" s="694">
        <v>21</v>
      </c>
      <c r="G12" s="694">
        <v>21</v>
      </c>
      <c r="H12" s="694">
        <v>52</v>
      </c>
      <c r="I12" s="694">
        <v>126</v>
      </c>
      <c r="J12" s="694">
        <v>6</v>
      </c>
      <c r="K12" s="694">
        <v>48</v>
      </c>
      <c r="L12" s="694">
        <v>0</v>
      </c>
      <c r="M12" s="694">
        <v>0</v>
      </c>
      <c r="N12" s="694">
        <v>5</v>
      </c>
      <c r="O12" s="694">
        <v>40</v>
      </c>
      <c r="P12" s="694">
        <v>0</v>
      </c>
      <c r="Q12" s="694">
        <v>0</v>
      </c>
      <c r="R12" s="694">
        <v>5</v>
      </c>
      <c r="S12" s="694">
        <v>40</v>
      </c>
      <c r="T12" s="694">
        <v>0</v>
      </c>
      <c r="U12" s="694">
        <v>0</v>
      </c>
      <c r="V12" s="694">
        <v>2</v>
      </c>
      <c r="W12" s="709">
        <v>6</v>
      </c>
      <c r="X12" s="797">
        <v>143</v>
      </c>
      <c r="Y12" s="798">
        <v>607</v>
      </c>
    </row>
    <row r="13" spans="1:25" ht="14.25" thickTop="1" thickBot="1">
      <c r="A13" s="1506"/>
      <c r="B13" s="1506"/>
      <c r="C13" s="1506"/>
      <c r="D13" s="1506"/>
      <c r="E13" s="1506"/>
      <c r="F13" s="1506"/>
      <c r="G13" s="1506"/>
      <c r="H13" s="1506"/>
      <c r="I13" s="1506"/>
      <c r="J13" s="1506"/>
      <c r="K13" s="1506"/>
      <c r="L13" s="1506"/>
      <c r="M13" s="1506"/>
      <c r="N13" s="1506"/>
      <c r="O13" s="1506"/>
      <c r="P13" s="1506"/>
      <c r="Q13" s="1506"/>
      <c r="R13" s="1506"/>
      <c r="S13" s="1506"/>
      <c r="T13" s="1506"/>
      <c r="U13" s="1506"/>
      <c r="V13" s="1506"/>
      <c r="W13" s="1506"/>
      <c r="X13" s="1506"/>
      <c r="Y13" s="1506"/>
    </row>
    <row r="14" spans="1:25" ht="22.5" customHeight="1" thickTop="1" thickBot="1">
      <c r="A14" s="703" t="s">
        <v>543</v>
      </c>
      <c r="B14" s="704">
        <v>44</v>
      </c>
      <c r="C14" s="695">
        <v>327</v>
      </c>
      <c r="D14" s="695">
        <v>0</v>
      </c>
      <c r="E14" s="695">
        <v>0</v>
      </c>
      <c r="F14" s="695">
        <v>59</v>
      </c>
      <c r="G14" s="695">
        <v>59</v>
      </c>
      <c r="H14" s="695">
        <v>13</v>
      </c>
      <c r="I14" s="695">
        <v>77</v>
      </c>
      <c r="J14" s="695">
        <v>0</v>
      </c>
      <c r="K14" s="695">
        <v>0</v>
      </c>
      <c r="L14" s="695">
        <v>0</v>
      </c>
      <c r="M14" s="695">
        <v>0</v>
      </c>
      <c r="N14" s="695">
        <v>0</v>
      </c>
      <c r="O14" s="695">
        <v>0</v>
      </c>
      <c r="P14" s="695">
        <v>0</v>
      </c>
      <c r="Q14" s="695">
        <v>0</v>
      </c>
      <c r="R14" s="695">
        <v>0</v>
      </c>
      <c r="S14" s="695">
        <v>0</v>
      </c>
      <c r="T14" s="695">
        <v>0</v>
      </c>
      <c r="U14" s="695">
        <v>0</v>
      </c>
      <c r="V14" s="695">
        <v>12</v>
      </c>
      <c r="W14" s="710">
        <v>68</v>
      </c>
      <c r="X14" s="712">
        <v>128</v>
      </c>
      <c r="Y14" s="697">
        <v>531</v>
      </c>
    </row>
    <row r="15" spans="1:25" ht="14.25" thickTop="1" thickBot="1">
      <c r="A15" s="1505"/>
      <c r="B15" s="1505"/>
      <c r="C15" s="1505"/>
      <c r="D15" s="1505"/>
      <c r="E15" s="1505"/>
      <c r="F15" s="1505"/>
      <c r="G15" s="1505"/>
      <c r="H15" s="1505"/>
      <c r="I15" s="1505"/>
      <c r="J15" s="1505"/>
      <c r="K15" s="1505"/>
      <c r="L15" s="1505"/>
      <c r="M15" s="1505"/>
      <c r="N15" s="1505"/>
      <c r="O15" s="1505"/>
      <c r="P15" s="1505"/>
      <c r="Q15" s="1505"/>
      <c r="R15" s="1505"/>
      <c r="S15" s="1505"/>
      <c r="T15" s="1505"/>
      <c r="U15" s="1505"/>
      <c r="V15" s="1505"/>
      <c r="W15" s="1505"/>
      <c r="X15" s="1505"/>
      <c r="Y15" s="1505"/>
    </row>
    <row r="16" spans="1:25" ht="17.25" customHeight="1" thickTop="1" thickBot="1">
      <c r="A16" s="705" t="s">
        <v>544</v>
      </c>
      <c r="B16" s="702">
        <v>0</v>
      </c>
      <c r="C16" s="694">
        <v>0</v>
      </c>
      <c r="D16" s="694">
        <v>27</v>
      </c>
      <c r="E16" s="694">
        <v>35</v>
      </c>
      <c r="F16" s="694">
        <v>41</v>
      </c>
      <c r="G16" s="694">
        <v>41</v>
      </c>
      <c r="H16" s="694">
        <v>0</v>
      </c>
      <c r="I16" s="694">
        <v>0</v>
      </c>
      <c r="J16" s="694">
        <v>0</v>
      </c>
      <c r="K16" s="694">
        <v>0</v>
      </c>
      <c r="L16" s="694">
        <v>0</v>
      </c>
      <c r="M16" s="694">
        <v>0</v>
      </c>
      <c r="N16" s="694">
        <v>0</v>
      </c>
      <c r="O16" s="694">
        <v>0</v>
      </c>
      <c r="P16" s="694">
        <v>0</v>
      </c>
      <c r="Q16" s="694">
        <v>0</v>
      </c>
      <c r="R16" s="694">
        <v>0</v>
      </c>
      <c r="S16" s="694">
        <v>0</v>
      </c>
      <c r="T16" s="694">
        <v>0</v>
      </c>
      <c r="U16" s="694">
        <v>0</v>
      </c>
      <c r="V16" s="694">
        <v>0</v>
      </c>
      <c r="W16" s="709">
        <v>0</v>
      </c>
      <c r="X16" s="797">
        <v>68</v>
      </c>
      <c r="Y16" s="798">
        <v>76</v>
      </c>
    </row>
    <row r="17" spans="1:26" s="82" customFormat="1" ht="14.25" thickTop="1" thickBot="1">
      <c r="A17" s="1507"/>
      <c r="B17" s="1507"/>
      <c r="C17" s="1507"/>
      <c r="D17" s="1507"/>
      <c r="E17" s="1507"/>
      <c r="F17" s="1507"/>
      <c r="G17" s="1507"/>
      <c r="H17" s="1507"/>
      <c r="I17" s="1507"/>
      <c r="J17" s="1507"/>
      <c r="K17" s="1507"/>
      <c r="L17" s="1507"/>
      <c r="M17" s="1507"/>
      <c r="N17" s="1507"/>
      <c r="O17" s="1507"/>
      <c r="P17" s="1507"/>
      <c r="Q17" s="1507"/>
      <c r="R17" s="1507"/>
      <c r="S17" s="1507"/>
      <c r="T17" s="1507"/>
      <c r="U17" s="1507"/>
      <c r="V17" s="1507"/>
      <c r="W17" s="1507"/>
      <c r="X17" s="1507"/>
      <c r="Y17" s="1507"/>
      <c r="Z17" s="81"/>
    </row>
    <row r="18" spans="1:26" ht="14.25" thickTop="1" thickBot="1">
      <c r="A18" s="692" t="s">
        <v>5</v>
      </c>
      <c r="B18" s="706">
        <v>568</v>
      </c>
      <c r="C18" s="696">
        <v>7152</v>
      </c>
      <c r="D18" s="696">
        <v>71</v>
      </c>
      <c r="E18" s="696">
        <v>102</v>
      </c>
      <c r="F18" s="696">
        <v>1313</v>
      </c>
      <c r="G18" s="696">
        <v>1356</v>
      </c>
      <c r="H18" s="696">
        <v>277</v>
      </c>
      <c r="I18" s="696">
        <v>1670</v>
      </c>
      <c r="J18" s="696">
        <v>40</v>
      </c>
      <c r="K18" s="696">
        <v>192</v>
      </c>
      <c r="L18" s="696">
        <v>0</v>
      </c>
      <c r="M18" s="696">
        <v>0</v>
      </c>
      <c r="N18" s="696">
        <v>133</v>
      </c>
      <c r="O18" s="696">
        <v>1791</v>
      </c>
      <c r="P18" s="696">
        <v>3</v>
      </c>
      <c r="Q18" s="696">
        <v>327</v>
      </c>
      <c r="R18" s="696">
        <v>59</v>
      </c>
      <c r="S18" s="696">
        <v>379</v>
      </c>
      <c r="T18" s="696">
        <v>10</v>
      </c>
      <c r="U18" s="696">
        <v>219</v>
      </c>
      <c r="V18" s="696">
        <v>104</v>
      </c>
      <c r="W18" s="711">
        <v>566</v>
      </c>
      <c r="X18" s="712">
        <v>2578</v>
      </c>
      <c r="Y18" s="697">
        <v>13754</v>
      </c>
    </row>
    <row r="19" spans="1:26" ht="13.5" thickTop="1"/>
  </sheetData>
  <mergeCells count="19">
    <mergeCell ref="A17:Y17"/>
    <mergeCell ref="A2:Y2"/>
    <mergeCell ref="F3:G4"/>
    <mergeCell ref="H3:I4"/>
    <mergeCell ref="L3:M4"/>
    <mergeCell ref="N3:O4"/>
    <mergeCell ref="R3:S4"/>
    <mergeCell ref="T3:U4"/>
    <mergeCell ref="V3:W4"/>
    <mergeCell ref="X3:Y4"/>
    <mergeCell ref="P3:Q4"/>
    <mergeCell ref="A3:A5"/>
    <mergeCell ref="B3:C4"/>
    <mergeCell ref="D3:E4"/>
    <mergeCell ref="J3:K4"/>
    <mergeCell ref="A1:Y1"/>
    <mergeCell ref="A15:Y15"/>
    <mergeCell ref="A9:Y9"/>
    <mergeCell ref="A13:Y13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árok48">
    <pageSetUpPr fitToPage="1"/>
  </sheetPr>
  <dimension ref="A1:Y25"/>
  <sheetViews>
    <sheetView workbookViewId="0">
      <selection activeCell="J30" sqref="J30"/>
    </sheetView>
  </sheetViews>
  <sheetFormatPr defaultRowHeight="12.75"/>
  <cols>
    <col min="1" max="1" width="16.28515625" style="19" customWidth="1"/>
    <col min="2" max="25" width="5.7109375" style="19" customWidth="1"/>
    <col min="26" max="16384" width="9.140625" style="19"/>
  </cols>
  <sheetData>
    <row r="1" spans="1:25" ht="30" customHeight="1" thickBot="1">
      <c r="A1" s="1509" t="s">
        <v>469</v>
      </c>
      <c r="B1" s="1509"/>
      <c r="C1" s="1509"/>
      <c r="D1" s="1509"/>
      <c r="E1" s="1509"/>
      <c r="F1" s="1509"/>
      <c r="G1" s="1509"/>
      <c r="H1" s="1509"/>
      <c r="I1" s="1509"/>
      <c r="J1" s="1509"/>
      <c r="K1" s="1509"/>
      <c r="L1" s="1509"/>
      <c r="M1" s="1509"/>
      <c r="N1" s="1509"/>
      <c r="O1" s="1509"/>
      <c r="P1" s="1509"/>
      <c r="Q1" s="1509"/>
      <c r="R1" s="1509"/>
      <c r="S1" s="1509"/>
      <c r="T1" s="1509"/>
      <c r="U1" s="1509"/>
      <c r="V1" s="1509"/>
      <c r="W1" s="1509"/>
      <c r="X1" s="1509"/>
      <c r="Y1" s="1509"/>
    </row>
    <row r="2" spans="1:25" ht="30" customHeight="1" thickTop="1">
      <c r="A2" s="1494" t="s">
        <v>158</v>
      </c>
      <c r="B2" s="1497" t="s">
        <v>453</v>
      </c>
      <c r="C2" s="1488"/>
      <c r="D2" s="1488" t="s">
        <v>452</v>
      </c>
      <c r="E2" s="1488"/>
      <c r="F2" s="1488" t="s">
        <v>451</v>
      </c>
      <c r="G2" s="1488"/>
      <c r="H2" s="1488" t="s">
        <v>450</v>
      </c>
      <c r="I2" s="1488"/>
      <c r="J2" s="1488" t="s">
        <v>449</v>
      </c>
      <c r="K2" s="1488"/>
      <c r="L2" s="1488" t="s">
        <v>448</v>
      </c>
      <c r="M2" s="1488"/>
      <c r="N2" s="1488" t="s">
        <v>447</v>
      </c>
      <c r="O2" s="1488"/>
      <c r="P2" s="1488" t="s">
        <v>446</v>
      </c>
      <c r="Q2" s="1488"/>
      <c r="R2" s="1488" t="s">
        <v>445</v>
      </c>
      <c r="S2" s="1488"/>
      <c r="T2" s="1488" t="s">
        <v>444</v>
      </c>
      <c r="U2" s="1488"/>
      <c r="V2" s="1488" t="s">
        <v>443</v>
      </c>
      <c r="W2" s="1503"/>
      <c r="X2" s="1499" t="s">
        <v>5</v>
      </c>
      <c r="Y2" s="1500"/>
    </row>
    <row r="3" spans="1:25" ht="30" customHeight="1">
      <c r="A3" s="1495"/>
      <c r="B3" s="1498"/>
      <c r="C3" s="1489"/>
      <c r="D3" s="1489"/>
      <c r="E3" s="1489"/>
      <c r="F3" s="1489"/>
      <c r="G3" s="1489"/>
      <c r="H3" s="1489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504"/>
      <c r="X3" s="1501"/>
      <c r="Y3" s="1502"/>
    </row>
    <row r="4" spans="1:25" ht="30" customHeight="1" thickBot="1">
      <c r="A4" s="1496"/>
      <c r="B4" s="713" t="s">
        <v>442</v>
      </c>
      <c r="C4" s="714" t="s">
        <v>441</v>
      </c>
      <c r="D4" s="714" t="s">
        <v>442</v>
      </c>
      <c r="E4" s="714" t="s">
        <v>441</v>
      </c>
      <c r="F4" s="714" t="s">
        <v>442</v>
      </c>
      <c r="G4" s="714" t="s">
        <v>441</v>
      </c>
      <c r="H4" s="714" t="s">
        <v>442</v>
      </c>
      <c r="I4" s="714" t="s">
        <v>441</v>
      </c>
      <c r="J4" s="714" t="s">
        <v>442</v>
      </c>
      <c r="K4" s="714" t="s">
        <v>441</v>
      </c>
      <c r="L4" s="714" t="s">
        <v>442</v>
      </c>
      <c r="M4" s="714" t="s">
        <v>441</v>
      </c>
      <c r="N4" s="714" t="s">
        <v>442</v>
      </c>
      <c r="O4" s="714" t="s">
        <v>441</v>
      </c>
      <c r="P4" s="714" t="s">
        <v>442</v>
      </c>
      <c r="Q4" s="714" t="s">
        <v>441</v>
      </c>
      <c r="R4" s="714" t="s">
        <v>442</v>
      </c>
      <c r="S4" s="714" t="s">
        <v>441</v>
      </c>
      <c r="T4" s="714" t="s">
        <v>442</v>
      </c>
      <c r="U4" s="714" t="s">
        <v>441</v>
      </c>
      <c r="V4" s="714" t="s">
        <v>442</v>
      </c>
      <c r="W4" s="716" t="s">
        <v>441</v>
      </c>
      <c r="X4" s="717" t="s">
        <v>442</v>
      </c>
      <c r="Y4" s="715" t="s">
        <v>441</v>
      </c>
    </row>
    <row r="5" spans="1:25" ht="17.100000000000001" customHeight="1" thickTop="1">
      <c r="A5" s="733" t="s">
        <v>164</v>
      </c>
      <c r="B5" s="718">
        <v>296</v>
      </c>
      <c r="C5" s="719">
        <v>2687</v>
      </c>
      <c r="D5" s="719">
        <v>102</v>
      </c>
      <c r="E5" s="719">
        <v>126</v>
      </c>
      <c r="F5" s="719">
        <v>407</v>
      </c>
      <c r="G5" s="719">
        <v>593</v>
      </c>
      <c r="H5" s="719">
        <v>152</v>
      </c>
      <c r="I5" s="719">
        <v>722</v>
      </c>
      <c r="J5" s="719">
        <v>14</v>
      </c>
      <c r="K5" s="719">
        <v>84</v>
      </c>
      <c r="L5" s="719">
        <v>0</v>
      </c>
      <c r="M5" s="719">
        <v>0</v>
      </c>
      <c r="N5" s="719">
        <v>154</v>
      </c>
      <c r="O5" s="719">
        <v>1578</v>
      </c>
      <c r="P5" s="719">
        <v>3</v>
      </c>
      <c r="Q5" s="719">
        <v>7</v>
      </c>
      <c r="R5" s="719">
        <v>2</v>
      </c>
      <c r="S5" s="719">
        <v>14</v>
      </c>
      <c r="T5" s="719">
        <v>15</v>
      </c>
      <c r="U5" s="719">
        <v>34</v>
      </c>
      <c r="V5" s="719">
        <v>9</v>
      </c>
      <c r="W5" s="720">
        <v>56</v>
      </c>
      <c r="X5" s="791">
        <v>1154</v>
      </c>
      <c r="Y5" s="792">
        <v>5901</v>
      </c>
    </row>
    <row r="6" spans="1:25" ht="17.100000000000001" customHeight="1">
      <c r="A6" s="734" t="s">
        <v>165</v>
      </c>
      <c r="B6" s="721">
        <v>159</v>
      </c>
      <c r="C6" s="722">
        <v>3649</v>
      </c>
      <c r="D6" s="722">
        <v>1</v>
      </c>
      <c r="E6" s="722">
        <v>40</v>
      </c>
      <c r="F6" s="722">
        <v>709</v>
      </c>
      <c r="G6" s="722">
        <v>709</v>
      </c>
      <c r="H6" s="722">
        <v>160</v>
      </c>
      <c r="I6" s="722">
        <v>3689</v>
      </c>
      <c r="J6" s="722">
        <v>9</v>
      </c>
      <c r="K6" s="722">
        <v>37</v>
      </c>
      <c r="L6" s="722">
        <v>166</v>
      </c>
      <c r="M6" s="722">
        <v>634</v>
      </c>
      <c r="N6" s="722">
        <v>13</v>
      </c>
      <c r="O6" s="722">
        <v>224</v>
      </c>
      <c r="P6" s="722">
        <v>5</v>
      </c>
      <c r="Q6" s="722">
        <v>567</v>
      </c>
      <c r="R6" s="722">
        <v>38</v>
      </c>
      <c r="S6" s="722">
        <v>260</v>
      </c>
      <c r="T6" s="722">
        <v>24</v>
      </c>
      <c r="U6" s="722">
        <v>394</v>
      </c>
      <c r="V6" s="722">
        <v>13</v>
      </c>
      <c r="W6" s="723">
        <v>213</v>
      </c>
      <c r="X6" s="793">
        <v>1297</v>
      </c>
      <c r="Y6" s="794">
        <v>10416</v>
      </c>
    </row>
    <row r="7" spans="1:25" ht="17.100000000000001" customHeight="1">
      <c r="A7" s="734" t="s">
        <v>166</v>
      </c>
      <c r="B7" s="721">
        <v>155</v>
      </c>
      <c r="C7" s="722">
        <v>3170</v>
      </c>
      <c r="D7" s="722">
        <v>4</v>
      </c>
      <c r="E7" s="722">
        <v>199</v>
      </c>
      <c r="F7" s="722">
        <v>538</v>
      </c>
      <c r="G7" s="722">
        <v>557</v>
      </c>
      <c r="H7" s="722">
        <v>183</v>
      </c>
      <c r="I7" s="722">
        <v>4073</v>
      </c>
      <c r="J7" s="722">
        <v>29</v>
      </c>
      <c r="K7" s="722">
        <v>5</v>
      </c>
      <c r="L7" s="722">
        <v>20</v>
      </c>
      <c r="M7" s="722">
        <v>7</v>
      </c>
      <c r="N7" s="722">
        <v>4</v>
      </c>
      <c r="O7" s="722">
        <v>0</v>
      </c>
      <c r="P7" s="722">
        <v>3</v>
      </c>
      <c r="Q7" s="722">
        <v>346</v>
      </c>
      <c r="R7" s="722">
        <v>2</v>
      </c>
      <c r="S7" s="722">
        <v>96</v>
      </c>
      <c r="T7" s="722">
        <v>15</v>
      </c>
      <c r="U7" s="722">
        <v>75</v>
      </c>
      <c r="V7" s="722">
        <v>60</v>
      </c>
      <c r="W7" s="723">
        <v>30</v>
      </c>
      <c r="X7" s="793">
        <v>1013</v>
      </c>
      <c r="Y7" s="794">
        <v>8558</v>
      </c>
    </row>
    <row r="8" spans="1:25" ht="17.100000000000001" customHeight="1">
      <c r="A8" s="734" t="s">
        <v>468</v>
      </c>
      <c r="B8" s="721">
        <v>250</v>
      </c>
      <c r="C8" s="722">
        <v>4496</v>
      </c>
      <c r="D8" s="722">
        <v>59</v>
      </c>
      <c r="E8" s="722">
        <v>86</v>
      </c>
      <c r="F8" s="722">
        <v>486</v>
      </c>
      <c r="G8" s="722">
        <v>486</v>
      </c>
      <c r="H8" s="722">
        <v>135</v>
      </c>
      <c r="I8" s="722">
        <v>1212</v>
      </c>
      <c r="J8" s="722">
        <v>0</v>
      </c>
      <c r="K8" s="722">
        <v>0</v>
      </c>
      <c r="L8" s="722">
        <v>0</v>
      </c>
      <c r="M8" s="722">
        <v>0</v>
      </c>
      <c r="N8" s="722">
        <v>52</v>
      </c>
      <c r="O8" s="722">
        <v>956</v>
      </c>
      <c r="P8" s="722">
        <v>3</v>
      </c>
      <c r="Q8" s="722">
        <v>327</v>
      </c>
      <c r="R8" s="722">
        <v>1</v>
      </c>
      <c r="S8" s="722">
        <v>89</v>
      </c>
      <c r="T8" s="722">
        <v>0</v>
      </c>
      <c r="U8" s="722">
        <v>0</v>
      </c>
      <c r="V8" s="722">
        <v>93</v>
      </c>
      <c r="W8" s="723">
        <v>513</v>
      </c>
      <c r="X8" s="793">
        <v>1079</v>
      </c>
      <c r="Y8" s="794">
        <v>8165</v>
      </c>
    </row>
    <row r="9" spans="1:25" ht="17.100000000000001" customHeight="1">
      <c r="A9" s="734" t="s">
        <v>167</v>
      </c>
      <c r="B9" s="721">
        <v>321</v>
      </c>
      <c r="C9" s="722">
        <v>2077</v>
      </c>
      <c r="D9" s="722">
        <v>2</v>
      </c>
      <c r="E9" s="722">
        <v>2</v>
      </c>
      <c r="F9" s="722">
        <v>378</v>
      </c>
      <c r="G9" s="722">
        <v>731</v>
      </c>
      <c r="H9" s="722">
        <v>235</v>
      </c>
      <c r="I9" s="722">
        <v>1619</v>
      </c>
      <c r="J9" s="722">
        <v>103</v>
      </c>
      <c r="K9" s="722">
        <v>439</v>
      </c>
      <c r="L9" s="722">
        <v>24</v>
      </c>
      <c r="M9" s="722">
        <v>24</v>
      </c>
      <c r="N9" s="722">
        <v>8</v>
      </c>
      <c r="O9" s="722">
        <v>40</v>
      </c>
      <c r="P9" s="722">
        <v>5</v>
      </c>
      <c r="Q9" s="722">
        <v>202</v>
      </c>
      <c r="R9" s="722">
        <v>2</v>
      </c>
      <c r="S9" s="722">
        <v>11</v>
      </c>
      <c r="T9" s="722">
        <v>38</v>
      </c>
      <c r="U9" s="722">
        <v>330</v>
      </c>
      <c r="V9" s="722">
        <v>34</v>
      </c>
      <c r="W9" s="723">
        <v>156</v>
      </c>
      <c r="X9" s="793">
        <v>1150</v>
      </c>
      <c r="Y9" s="794">
        <v>5631</v>
      </c>
    </row>
    <row r="10" spans="1:25" ht="17.100000000000001" customHeight="1">
      <c r="A10" s="734" t="s">
        <v>168</v>
      </c>
      <c r="B10" s="721">
        <v>191</v>
      </c>
      <c r="C10" s="722">
        <v>2561</v>
      </c>
      <c r="D10" s="722">
        <v>0</v>
      </c>
      <c r="E10" s="722">
        <v>0</v>
      </c>
      <c r="F10" s="722">
        <v>702</v>
      </c>
      <c r="G10" s="722">
        <v>702</v>
      </c>
      <c r="H10" s="722">
        <v>111</v>
      </c>
      <c r="I10" s="722">
        <v>1530</v>
      </c>
      <c r="J10" s="722">
        <v>0</v>
      </c>
      <c r="K10" s="722">
        <v>0</v>
      </c>
      <c r="L10" s="722">
        <v>0</v>
      </c>
      <c r="M10" s="722">
        <v>0</v>
      </c>
      <c r="N10" s="722">
        <v>2</v>
      </c>
      <c r="O10" s="722">
        <v>31</v>
      </c>
      <c r="P10" s="722">
        <v>1</v>
      </c>
      <c r="Q10" s="722">
        <v>33</v>
      </c>
      <c r="R10" s="722">
        <v>0</v>
      </c>
      <c r="S10" s="722">
        <v>0</v>
      </c>
      <c r="T10" s="722">
        <v>7</v>
      </c>
      <c r="U10" s="722">
        <v>193</v>
      </c>
      <c r="V10" s="722">
        <v>35</v>
      </c>
      <c r="W10" s="723">
        <v>470</v>
      </c>
      <c r="X10" s="793">
        <v>1049</v>
      </c>
      <c r="Y10" s="794">
        <v>5520</v>
      </c>
    </row>
    <row r="11" spans="1:25" ht="17.100000000000001" customHeight="1">
      <c r="A11" s="734" t="s">
        <v>163</v>
      </c>
      <c r="B11" s="721">
        <v>95</v>
      </c>
      <c r="C11" s="722">
        <v>437</v>
      </c>
      <c r="D11" s="722">
        <v>19</v>
      </c>
      <c r="E11" s="722">
        <v>38</v>
      </c>
      <c r="F11" s="722">
        <v>223</v>
      </c>
      <c r="G11" s="722">
        <v>286</v>
      </c>
      <c r="H11" s="722">
        <v>86</v>
      </c>
      <c r="I11" s="722">
        <v>300</v>
      </c>
      <c r="J11" s="722">
        <v>12</v>
      </c>
      <c r="K11" s="722">
        <v>41</v>
      </c>
      <c r="L11" s="722">
        <v>4</v>
      </c>
      <c r="M11" s="722">
        <v>15</v>
      </c>
      <c r="N11" s="722">
        <v>2</v>
      </c>
      <c r="O11" s="722">
        <v>2</v>
      </c>
      <c r="P11" s="722">
        <v>3</v>
      </c>
      <c r="Q11" s="722">
        <v>12</v>
      </c>
      <c r="R11" s="722">
        <v>2</v>
      </c>
      <c r="S11" s="722">
        <v>2</v>
      </c>
      <c r="T11" s="722">
        <v>3</v>
      </c>
      <c r="U11" s="722">
        <v>5</v>
      </c>
      <c r="V11" s="722">
        <v>3</v>
      </c>
      <c r="W11" s="723">
        <v>5</v>
      </c>
      <c r="X11" s="793">
        <v>452</v>
      </c>
      <c r="Y11" s="794">
        <v>1143</v>
      </c>
    </row>
    <row r="12" spans="1:25" ht="17.100000000000001" customHeight="1">
      <c r="A12" s="734" t="s">
        <v>541</v>
      </c>
      <c r="B12" s="721">
        <v>170</v>
      </c>
      <c r="C12" s="722">
        <v>2254</v>
      </c>
      <c r="D12" s="722">
        <v>3</v>
      </c>
      <c r="E12" s="722">
        <v>34</v>
      </c>
      <c r="F12" s="722">
        <v>468</v>
      </c>
      <c r="G12" s="722">
        <v>468</v>
      </c>
      <c r="H12" s="722">
        <v>79</v>
      </c>
      <c r="I12" s="722">
        <v>720</v>
      </c>
      <c r="J12" s="722">
        <v>0</v>
      </c>
      <c r="K12" s="722">
        <v>0</v>
      </c>
      <c r="L12" s="722">
        <v>42</v>
      </c>
      <c r="M12" s="722">
        <v>234</v>
      </c>
      <c r="N12" s="722">
        <v>17</v>
      </c>
      <c r="O12" s="722">
        <v>259</v>
      </c>
      <c r="P12" s="722">
        <v>2</v>
      </c>
      <c r="Q12" s="722">
        <v>75</v>
      </c>
      <c r="R12" s="722">
        <v>0</v>
      </c>
      <c r="S12" s="722">
        <v>0</v>
      </c>
      <c r="T12" s="722">
        <v>24</v>
      </c>
      <c r="U12" s="722">
        <v>346</v>
      </c>
      <c r="V12" s="722">
        <v>11</v>
      </c>
      <c r="W12" s="723">
        <v>176</v>
      </c>
      <c r="X12" s="793">
        <v>816</v>
      </c>
      <c r="Y12" s="794">
        <v>4566</v>
      </c>
    </row>
    <row r="13" spans="1:25" ht="17.100000000000001" customHeight="1">
      <c r="A13" s="734" t="s">
        <v>169</v>
      </c>
      <c r="B13" s="721">
        <v>168</v>
      </c>
      <c r="C13" s="722">
        <v>1521</v>
      </c>
      <c r="D13" s="722">
        <v>103</v>
      </c>
      <c r="E13" s="722">
        <v>104</v>
      </c>
      <c r="F13" s="722">
        <v>332</v>
      </c>
      <c r="G13" s="722">
        <v>344</v>
      </c>
      <c r="H13" s="722">
        <v>17</v>
      </c>
      <c r="I13" s="722">
        <v>94</v>
      </c>
      <c r="J13" s="722">
        <v>0</v>
      </c>
      <c r="K13" s="722">
        <v>0</v>
      </c>
      <c r="L13" s="722">
        <v>21</v>
      </c>
      <c r="M13" s="722">
        <v>47</v>
      </c>
      <c r="N13" s="722">
        <v>0</v>
      </c>
      <c r="O13" s="722">
        <v>0</v>
      </c>
      <c r="P13" s="722">
        <v>0</v>
      </c>
      <c r="Q13" s="722">
        <v>0</v>
      </c>
      <c r="R13" s="722">
        <v>0</v>
      </c>
      <c r="S13" s="722">
        <v>0</v>
      </c>
      <c r="T13" s="722">
        <v>0</v>
      </c>
      <c r="U13" s="722">
        <v>0</v>
      </c>
      <c r="V13" s="722">
        <v>0</v>
      </c>
      <c r="W13" s="723">
        <v>0</v>
      </c>
      <c r="X13" s="793">
        <v>641</v>
      </c>
      <c r="Y13" s="794">
        <v>2110</v>
      </c>
    </row>
    <row r="14" spans="1:25" ht="17.100000000000001" customHeight="1">
      <c r="A14" s="734" t="s">
        <v>170</v>
      </c>
      <c r="B14" s="721">
        <v>229</v>
      </c>
      <c r="C14" s="722">
        <v>1957</v>
      </c>
      <c r="D14" s="722">
        <v>0</v>
      </c>
      <c r="E14" s="722">
        <v>0</v>
      </c>
      <c r="F14" s="722">
        <v>777</v>
      </c>
      <c r="G14" s="722">
        <v>777</v>
      </c>
      <c r="H14" s="722">
        <v>64</v>
      </c>
      <c r="I14" s="722">
        <v>268</v>
      </c>
      <c r="J14" s="722">
        <v>34</v>
      </c>
      <c r="K14" s="722">
        <v>144</v>
      </c>
      <c r="L14" s="722">
        <v>0</v>
      </c>
      <c r="M14" s="722">
        <v>0</v>
      </c>
      <c r="N14" s="722">
        <v>55</v>
      </c>
      <c r="O14" s="722">
        <v>497</v>
      </c>
      <c r="P14" s="722">
        <v>0</v>
      </c>
      <c r="Q14" s="722">
        <v>0</v>
      </c>
      <c r="R14" s="722">
        <v>52</v>
      </c>
      <c r="S14" s="722">
        <v>244</v>
      </c>
      <c r="T14" s="722">
        <v>10</v>
      </c>
      <c r="U14" s="722">
        <v>235</v>
      </c>
      <c r="V14" s="722">
        <v>5</v>
      </c>
      <c r="W14" s="723">
        <v>50</v>
      </c>
      <c r="X14" s="793">
        <v>1226</v>
      </c>
      <c r="Y14" s="794">
        <v>4172</v>
      </c>
    </row>
    <row r="15" spans="1:25" ht="17.100000000000001" customHeight="1">
      <c r="A15" s="734" t="s">
        <v>171</v>
      </c>
      <c r="B15" s="721">
        <v>220</v>
      </c>
      <c r="C15" s="722">
        <v>1238</v>
      </c>
      <c r="D15" s="722">
        <v>3</v>
      </c>
      <c r="E15" s="722">
        <v>14</v>
      </c>
      <c r="F15" s="722">
        <v>208</v>
      </c>
      <c r="G15" s="722">
        <v>383</v>
      </c>
      <c r="H15" s="722">
        <v>97</v>
      </c>
      <c r="I15" s="722">
        <v>690</v>
      </c>
      <c r="J15" s="722">
        <v>1</v>
      </c>
      <c r="K15" s="722">
        <v>2</v>
      </c>
      <c r="L15" s="722">
        <v>0</v>
      </c>
      <c r="M15" s="722">
        <v>0</v>
      </c>
      <c r="N15" s="722">
        <v>152</v>
      </c>
      <c r="O15" s="722">
        <v>916</v>
      </c>
      <c r="P15" s="722">
        <v>0</v>
      </c>
      <c r="Q15" s="722">
        <v>0</v>
      </c>
      <c r="R15" s="722">
        <v>0</v>
      </c>
      <c r="S15" s="722">
        <v>0</v>
      </c>
      <c r="T15" s="722">
        <v>12</v>
      </c>
      <c r="U15" s="722">
        <v>113</v>
      </c>
      <c r="V15" s="722">
        <v>19</v>
      </c>
      <c r="W15" s="723">
        <v>112</v>
      </c>
      <c r="X15" s="793">
        <v>712</v>
      </c>
      <c r="Y15" s="794">
        <v>3468</v>
      </c>
    </row>
    <row r="16" spans="1:25" ht="17.100000000000001" customHeight="1">
      <c r="A16" s="734" t="s">
        <v>172</v>
      </c>
      <c r="B16" s="721">
        <v>231</v>
      </c>
      <c r="C16" s="722">
        <v>2808</v>
      </c>
      <c r="D16" s="722">
        <v>2</v>
      </c>
      <c r="E16" s="722">
        <v>7</v>
      </c>
      <c r="F16" s="722">
        <v>549</v>
      </c>
      <c r="G16" s="722">
        <v>555</v>
      </c>
      <c r="H16" s="722">
        <v>49</v>
      </c>
      <c r="I16" s="722">
        <v>399</v>
      </c>
      <c r="J16" s="722">
        <v>3</v>
      </c>
      <c r="K16" s="722">
        <v>13</v>
      </c>
      <c r="L16" s="722">
        <v>0</v>
      </c>
      <c r="M16" s="722">
        <v>0</v>
      </c>
      <c r="N16" s="722">
        <v>16</v>
      </c>
      <c r="O16" s="722">
        <v>76</v>
      </c>
      <c r="P16" s="722">
        <v>0</v>
      </c>
      <c r="Q16" s="722">
        <v>0</v>
      </c>
      <c r="R16" s="722">
        <v>0</v>
      </c>
      <c r="S16" s="722">
        <v>0</v>
      </c>
      <c r="T16" s="722">
        <v>6</v>
      </c>
      <c r="U16" s="722">
        <v>135</v>
      </c>
      <c r="V16" s="722">
        <v>117</v>
      </c>
      <c r="W16" s="723">
        <v>1607</v>
      </c>
      <c r="X16" s="793">
        <v>973</v>
      </c>
      <c r="Y16" s="794">
        <v>5600</v>
      </c>
    </row>
    <row r="17" spans="1:25" ht="17.100000000000001" customHeight="1">
      <c r="A17" s="734" t="s">
        <v>173</v>
      </c>
      <c r="B17" s="721">
        <v>157</v>
      </c>
      <c r="C17" s="722">
        <v>1443</v>
      </c>
      <c r="D17" s="722">
        <v>0</v>
      </c>
      <c r="E17" s="722">
        <v>0</v>
      </c>
      <c r="F17" s="722">
        <v>187</v>
      </c>
      <c r="G17" s="722">
        <v>217</v>
      </c>
      <c r="H17" s="722">
        <v>72</v>
      </c>
      <c r="I17" s="722">
        <v>249</v>
      </c>
      <c r="J17" s="722">
        <v>32</v>
      </c>
      <c r="K17" s="722">
        <v>90</v>
      </c>
      <c r="L17" s="722">
        <v>0</v>
      </c>
      <c r="M17" s="722">
        <v>0</v>
      </c>
      <c r="N17" s="722">
        <v>43</v>
      </c>
      <c r="O17" s="722">
        <v>459</v>
      </c>
      <c r="P17" s="722">
        <v>1</v>
      </c>
      <c r="Q17" s="722">
        <v>45</v>
      </c>
      <c r="R17" s="722">
        <v>0</v>
      </c>
      <c r="S17" s="722">
        <v>0</v>
      </c>
      <c r="T17" s="722">
        <v>3</v>
      </c>
      <c r="U17" s="722">
        <v>10</v>
      </c>
      <c r="V17" s="722">
        <v>39</v>
      </c>
      <c r="W17" s="723">
        <v>145</v>
      </c>
      <c r="X17" s="793">
        <v>534</v>
      </c>
      <c r="Y17" s="794">
        <v>2658</v>
      </c>
    </row>
    <row r="18" spans="1:25" ht="17.100000000000001" customHeight="1">
      <c r="A18" s="734" t="s">
        <v>174</v>
      </c>
      <c r="B18" s="721">
        <v>79</v>
      </c>
      <c r="C18" s="722">
        <v>2203</v>
      </c>
      <c r="D18" s="722">
        <v>0</v>
      </c>
      <c r="E18" s="722">
        <v>0</v>
      </c>
      <c r="F18" s="722">
        <v>134</v>
      </c>
      <c r="G18" s="722">
        <v>506</v>
      </c>
      <c r="H18" s="722">
        <v>40</v>
      </c>
      <c r="I18" s="722">
        <v>168</v>
      </c>
      <c r="J18" s="722">
        <v>0</v>
      </c>
      <c r="K18" s="722">
        <v>0</v>
      </c>
      <c r="L18" s="722">
        <v>46</v>
      </c>
      <c r="M18" s="722">
        <v>77</v>
      </c>
      <c r="N18" s="722">
        <v>35</v>
      </c>
      <c r="O18" s="722">
        <v>168</v>
      </c>
      <c r="P18" s="722">
        <v>10</v>
      </c>
      <c r="Q18" s="722">
        <v>360</v>
      </c>
      <c r="R18" s="722">
        <v>0</v>
      </c>
      <c r="S18" s="722">
        <v>0</v>
      </c>
      <c r="T18" s="722">
        <v>33</v>
      </c>
      <c r="U18" s="722">
        <v>121</v>
      </c>
      <c r="V18" s="722">
        <v>41</v>
      </c>
      <c r="W18" s="723">
        <v>121</v>
      </c>
      <c r="X18" s="793">
        <v>418</v>
      </c>
      <c r="Y18" s="794">
        <v>3724</v>
      </c>
    </row>
    <row r="19" spans="1:25" ht="17.100000000000001" customHeight="1">
      <c r="A19" s="734" t="s">
        <v>467</v>
      </c>
      <c r="B19" s="721">
        <v>244</v>
      </c>
      <c r="C19" s="722">
        <v>4250</v>
      </c>
      <c r="D19" s="722">
        <v>0</v>
      </c>
      <c r="E19" s="722">
        <v>0</v>
      </c>
      <c r="F19" s="722">
        <v>201</v>
      </c>
      <c r="G19" s="722">
        <v>201</v>
      </c>
      <c r="H19" s="722">
        <v>114</v>
      </c>
      <c r="I19" s="722">
        <v>788</v>
      </c>
      <c r="J19" s="722">
        <v>0</v>
      </c>
      <c r="K19" s="722">
        <v>0</v>
      </c>
      <c r="L19" s="722">
        <v>12</v>
      </c>
      <c r="M19" s="722">
        <v>39</v>
      </c>
      <c r="N19" s="722">
        <v>0</v>
      </c>
      <c r="O19" s="722">
        <v>0</v>
      </c>
      <c r="P19" s="722">
        <v>1</v>
      </c>
      <c r="Q19" s="722">
        <v>65</v>
      </c>
      <c r="R19" s="722">
        <v>0</v>
      </c>
      <c r="S19" s="722">
        <v>0</v>
      </c>
      <c r="T19" s="722">
        <v>0</v>
      </c>
      <c r="U19" s="722">
        <v>0</v>
      </c>
      <c r="V19" s="722">
        <v>462</v>
      </c>
      <c r="W19" s="723">
        <v>3001</v>
      </c>
      <c r="X19" s="793">
        <v>1034</v>
      </c>
      <c r="Y19" s="794">
        <v>8344</v>
      </c>
    </row>
    <row r="20" spans="1:25" ht="17.100000000000001" customHeight="1">
      <c r="A20" s="734" t="s">
        <v>175</v>
      </c>
      <c r="B20" s="721">
        <v>546</v>
      </c>
      <c r="C20" s="722">
        <v>2610</v>
      </c>
      <c r="D20" s="722">
        <v>0</v>
      </c>
      <c r="E20" s="722">
        <v>0</v>
      </c>
      <c r="F20" s="722">
        <v>1106</v>
      </c>
      <c r="G20" s="722">
        <v>1106</v>
      </c>
      <c r="H20" s="722">
        <v>505</v>
      </c>
      <c r="I20" s="722">
        <v>1363</v>
      </c>
      <c r="J20" s="722">
        <v>61</v>
      </c>
      <c r="K20" s="722">
        <v>360</v>
      </c>
      <c r="L20" s="722">
        <v>0</v>
      </c>
      <c r="M20" s="722">
        <v>0</v>
      </c>
      <c r="N20" s="722">
        <v>42</v>
      </c>
      <c r="O20" s="722">
        <v>373</v>
      </c>
      <c r="P20" s="722">
        <v>0</v>
      </c>
      <c r="Q20" s="722">
        <v>0</v>
      </c>
      <c r="R20" s="722">
        <v>56</v>
      </c>
      <c r="S20" s="722">
        <v>274</v>
      </c>
      <c r="T20" s="722">
        <v>0</v>
      </c>
      <c r="U20" s="722">
        <v>0</v>
      </c>
      <c r="V20" s="722">
        <v>41</v>
      </c>
      <c r="W20" s="723">
        <v>201</v>
      </c>
      <c r="X20" s="793">
        <v>2357</v>
      </c>
      <c r="Y20" s="794">
        <v>6287</v>
      </c>
    </row>
    <row r="21" spans="1:25" ht="17.100000000000001" customHeight="1">
      <c r="A21" s="734" t="s">
        <v>176</v>
      </c>
      <c r="B21" s="721">
        <v>175</v>
      </c>
      <c r="C21" s="722">
        <v>1703</v>
      </c>
      <c r="D21" s="722">
        <v>2</v>
      </c>
      <c r="E21" s="722">
        <v>135</v>
      </c>
      <c r="F21" s="722">
        <v>403</v>
      </c>
      <c r="G21" s="722">
        <v>439</v>
      </c>
      <c r="H21" s="722">
        <v>175</v>
      </c>
      <c r="I21" s="722">
        <v>1703</v>
      </c>
      <c r="J21" s="722">
        <v>40</v>
      </c>
      <c r="K21" s="722">
        <v>173</v>
      </c>
      <c r="L21" s="722">
        <v>22</v>
      </c>
      <c r="M21" s="722">
        <v>63</v>
      </c>
      <c r="N21" s="722">
        <v>6</v>
      </c>
      <c r="O21" s="722">
        <v>266</v>
      </c>
      <c r="P21" s="722">
        <v>1</v>
      </c>
      <c r="Q21" s="722">
        <v>140</v>
      </c>
      <c r="R21" s="722">
        <v>25</v>
      </c>
      <c r="S21" s="722">
        <v>269</v>
      </c>
      <c r="T21" s="722">
        <v>10</v>
      </c>
      <c r="U21" s="722">
        <v>164</v>
      </c>
      <c r="V21" s="722">
        <v>4</v>
      </c>
      <c r="W21" s="723">
        <v>31</v>
      </c>
      <c r="X21" s="793">
        <v>863</v>
      </c>
      <c r="Y21" s="794">
        <v>5086</v>
      </c>
    </row>
    <row r="22" spans="1:25" ht="17.100000000000001" customHeight="1" thickBot="1">
      <c r="A22" s="735" t="s">
        <v>177</v>
      </c>
      <c r="B22" s="724">
        <v>89</v>
      </c>
      <c r="C22" s="725">
        <v>419</v>
      </c>
      <c r="D22" s="725">
        <v>78</v>
      </c>
      <c r="E22" s="725">
        <v>284</v>
      </c>
      <c r="F22" s="725">
        <v>775</v>
      </c>
      <c r="G22" s="725">
        <v>775</v>
      </c>
      <c r="H22" s="725">
        <v>19</v>
      </c>
      <c r="I22" s="725">
        <v>109</v>
      </c>
      <c r="J22" s="725">
        <v>0</v>
      </c>
      <c r="K22" s="725">
        <v>0</v>
      </c>
      <c r="L22" s="725">
        <v>0</v>
      </c>
      <c r="M22" s="725">
        <v>0</v>
      </c>
      <c r="N22" s="725">
        <v>23</v>
      </c>
      <c r="O22" s="725">
        <v>89</v>
      </c>
      <c r="P22" s="725">
        <v>2</v>
      </c>
      <c r="Q22" s="725">
        <v>36</v>
      </c>
      <c r="R22" s="725">
        <v>21</v>
      </c>
      <c r="S22" s="725">
        <v>190</v>
      </c>
      <c r="T22" s="725">
        <v>11</v>
      </c>
      <c r="U22" s="725">
        <v>66</v>
      </c>
      <c r="V22" s="725">
        <v>0</v>
      </c>
      <c r="W22" s="726">
        <v>0</v>
      </c>
      <c r="X22" s="795">
        <v>1018</v>
      </c>
      <c r="Y22" s="796">
        <v>1968</v>
      </c>
    </row>
    <row r="23" spans="1:25" ht="17.100000000000001" customHeight="1" thickTop="1" thickBot="1">
      <c r="A23" s="727" t="s">
        <v>2</v>
      </c>
      <c r="B23" s="728">
        <v>3775</v>
      </c>
      <c r="C23" s="729">
        <v>41483</v>
      </c>
      <c r="D23" s="729">
        <v>378</v>
      </c>
      <c r="E23" s="729">
        <v>1069</v>
      </c>
      <c r="F23" s="729">
        <v>8583</v>
      </c>
      <c r="G23" s="729">
        <v>9835</v>
      </c>
      <c r="H23" s="729">
        <v>2293</v>
      </c>
      <c r="I23" s="729">
        <v>19696</v>
      </c>
      <c r="J23" s="729">
        <v>338</v>
      </c>
      <c r="K23" s="729">
        <v>1388</v>
      </c>
      <c r="L23" s="729">
        <v>357</v>
      </c>
      <c r="M23" s="729">
        <v>1140</v>
      </c>
      <c r="N23" s="729">
        <v>624</v>
      </c>
      <c r="O23" s="729">
        <v>5934</v>
      </c>
      <c r="P23" s="729">
        <v>40</v>
      </c>
      <c r="Q23" s="729">
        <v>2215</v>
      </c>
      <c r="R23" s="729">
        <v>201</v>
      </c>
      <c r="S23" s="729">
        <v>1449</v>
      </c>
      <c r="T23" s="729">
        <v>211</v>
      </c>
      <c r="U23" s="729">
        <v>2221</v>
      </c>
      <c r="V23" s="729">
        <v>986</v>
      </c>
      <c r="W23" s="730">
        <v>6887</v>
      </c>
      <c r="X23" s="731">
        <v>17786</v>
      </c>
      <c r="Y23" s="732">
        <v>93317</v>
      </c>
    </row>
    <row r="24" spans="1:25" ht="17.100000000000001" customHeight="1" thickTop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17.100000000000001" customHeight="1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</sheetData>
  <mergeCells count="14">
    <mergeCell ref="A1:Y1"/>
    <mergeCell ref="X2:Y3"/>
    <mergeCell ref="N2:O3"/>
    <mergeCell ref="P2:Q3"/>
    <mergeCell ref="R2:S3"/>
    <mergeCell ref="T2:U3"/>
    <mergeCell ref="F2:G3"/>
    <mergeCell ref="H2:I3"/>
    <mergeCell ref="J2:K3"/>
    <mergeCell ref="L2:M3"/>
    <mergeCell ref="A2:A4"/>
    <mergeCell ref="V2:W3"/>
    <mergeCell ref="D2:E3"/>
    <mergeCell ref="B2:C3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3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árok49">
    <pageSetUpPr fitToPage="1"/>
  </sheetPr>
  <dimension ref="A1:Y18"/>
  <sheetViews>
    <sheetView workbookViewId="0">
      <selection activeCell="J30" sqref="J30"/>
    </sheetView>
  </sheetViews>
  <sheetFormatPr defaultRowHeight="12.75"/>
  <cols>
    <col min="1" max="1" width="14.5703125" style="17" bestFit="1" customWidth="1"/>
    <col min="2" max="2" width="5.7109375" style="17" customWidth="1"/>
    <col min="3" max="3" width="6.42578125" style="17" bestFit="1" customWidth="1"/>
    <col min="4" max="8" width="5.7109375" style="17" customWidth="1"/>
    <col min="9" max="9" width="6.42578125" style="17" bestFit="1" customWidth="1"/>
    <col min="10" max="23" width="5.7109375" style="17" customWidth="1"/>
    <col min="24" max="25" width="6.42578125" style="17" bestFit="1" customWidth="1"/>
    <col min="26" max="16384" width="9.140625" style="17"/>
  </cols>
  <sheetData>
    <row r="1" spans="1:25" ht="30" customHeight="1" thickBot="1">
      <c r="A1" s="1492" t="s">
        <v>472</v>
      </c>
      <c r="B1" s="1492"/>
      <c r="C1" s="1492"/>
      <c r="D1" s="1492"/>
      <c r="E1" s="1492"/>
      <c r="F1" s="1492"/>
      <c r="G1" s="1492"/>
      <c r="H1" s="1492"/>
      <c r="I1" s="1492"/>
      <c r="J1" s="1492"/>
      <c r="K1" s="1492"/>
      <c r="L1" s="1492"/>
      <c r="M1" s="1492"/>
      <c r="N1" s="1492"/>
      <c r="O1" s="1492"/>
      <c r="P1" s="1492"/>
      <c r="Q1" s="1492"/>
      <c r="R1" s="1492"/>
      <c r="S1" s="1492"/>
      <c r="T1" s="1492"/>
      <c r="U1" s="1492"/>
      <c r="V1" s="1492"/>
      <c r="W1" s="1492"/>
      <c r="X1" s="1492"/>
      <c r="Y1" s="1492"/>
    </row>
    <row r="2" spans="1:25" ht="39.950000000000003" customHeight="1" thickTop="1" thickBot="1">
      <c r="A2" s="1515" t="s">
        <v>471</v>
      </c>
      <c r="B2" s="1512" t="s">
        <v>453</v>
      </c>
      <c r="C2" s="1511"/>
      <c r="D2" s="1511" t="s">
        <v>729</v>
      </c>
      <c r="E2" s="1511"/>
      <c r="F2" s="1511" t="s">
        <v>451</v>
      </c>
      <c r="G2" s="1511"/>
      <c r="H2" s="1511" t="s">
        <v>450</v>
      </c>
      <c r="I2" s="1511"/>
      <c r="J2" s="1511" t="s">
        <v>449</v>
      </c>
      <c r="K2" s="1511"/>
      <c r="L2" s="1511" t="s">
        <v>448</v>
      </c>
      <c r="M2" s="1511"/>
      <c r="N2" s="1511" t="s">
        <v>447</v>
      </c>
      <c r="O2" s="1511"/>
      <c r="P2" s="1511" t="s">
        <v>446</v>
      </c>
      <c r="Q2" s="1511"/>
      <c r="R2" s="1511" t="s">
        <v>445</v>
      </c>
      <c r="S2" s="1511"/>
      <c r="T2" s="1511" t="s">
        <v>444</v>
      </c>
      <c r="U2" s="1511"/>
      <c r="V2" s="1511" t="s">
        <v>443</v>
      </c>
      <c r="W2" s="1513"/>
      <c r="X2" s="1512" t="s">
        <v>5</v>
      </c>
      <c r="Y2" s="1517"/>
    </row>
    <row r="3" spans="1:25" ht="20.100000000000001" customHeight="1" thickTop="1">
      <c r="A3" s="1516"/>
      <c r="B3" s="744" t="s">
        <v>442</v>
      </c>
      <c r="C3" s="745" t="s">
        <v>441</v>
      </c>
      <c r="D3" s="745" t="s">
        <v>442</v>
      </c>
      <c r="E3" s="745" t="s">
        <v>441</v>
      </c>
      <c r="F3" s="745" t="s">
        <v>442</v>
      </c>
      <c r="G3" s="745" t="s">
        <v>441</v>
      </c>
      <c r="H3" s="745" t="s">
        <v>442</v>
      </c>
      <c r="I3" s="745" t="s">
        <v>441</v>
      </c>
      <c r="J3" s="745" t="s">
        <v>442</v>
      </c>
      <c r="K3" s="745" t="s">
        <v>441</v>
      </c>
      <c r="L3" s="745" t="s">
        <v>442</v>
      </c>
      <c r="M3" s="745" t="s">
        <v>441</v>
      </c>
      <c r="N3" s="745" t="s">
        <v>442</v>
      </c>
      <c r="O3" s="745" t="s">
        <v>441</v>
      </c>
      <c r="P3" s="745" t="s">
        <v>442</v>
      </c>
      <c r="Q3" s="745" t="s">
        <v>441</v>
      </c>
      <c r="R3" s="745" t="s">
        <v>442</v>
      </c>
      <c r="S3" s="745" t="s">
        <v>441</v>
      </c>
      <c r="T3" s="745" t="s">
        <v>442</v>
      </c>
      <c r="U3" s="745" t="s">
        <v>441</v>
      </c>
      <c r="V3" s="745" t="s">
        <v>442</v>
      </c>
      <c r="W3" s="750" t="s">
        <v>441</v>
      </c>
      <c r="X3" s="778" t="s">
        <v>442</v>
      </c>
      <c r="Y3" s="779" t="s">
        <v>441</v>
      </c>
    </row>
    <row r="4" spans="1:25" ht="20.100000000000001" customHeight="1" thickBot="1">
      <c r="A4" s="739" t="s">
        <v>5</v>
      </c>
      <c r="B4" s="738">
        <v>860</v>
      </c>
      <c r="C4" s="737">
        <v>5104</v>
      </c>
      <c r="D4" s="737">
        <v>134</v>
      </c>
      <c r="E4" s="737">
        <v>273</v>
      </c>
      <c r="F4" s="737">
        <v>2463</v>
      </c>
      <c r="G4" s="737">
        <v>2794</v>
      </c>
      <c r="H4" s="737">
        <v>455</v>
      </c>
      <c r="I4" s="737">
        <v>2664</v>
      </c>
      <c r="J4" s="737">
        <v>94</v>
      </c>
      <c r="K4" s="737">
        <v>372</v>
      </c>
      <c r="L4" s="737">
        <v>4</v>
      </c>
      <c r="M4" s="737">
        <v>15</v>
      </c>
      <c r="N4" s="737">
        <v>258</v>
      </c>
      <c r="O4" s="737">
        <v>1596</v>
      </c>
      <c r="P4" s="737">
        <v>6</v>
      </c>
      <c r="Q4" s="737">
        <v>71</v>
      </c>
      <c r="R4" s="737">
        <v>35</v>
      </c>
      <c r="S4" s="737">
        <v>195</v>
      </c>
      <c r="T4" s="737">
        <v>21</v>
      </c>
      <c r="U4" s="737">
        <v>100</v>
      </c>
      <c r="V4" s="737">
        <v>77</v>
      </c>
      <c r="W4" s="751">
        <v>630</v>
      </c>
      <c r="X4" s="740">
        <v>4407</v>
      </c>
      <c r="Y4" s="780">
        <v>13814</v>
      </c>
    </row>
    <row r="5" spans="1:25" ht="12" customHeight="1" thickTop="1" thickBot="1">
      <c r="A5" s="1514"/>
      <c r="B5" s="1514"/>
      <c r="C5" s="1514"/>
      <c r="D5" s="1514"/>
      <c r="E5" s="1514"/>
      <c r="F5" s="1514"/>
      <c r="G5" s="1514"/>
      <c r="H5" s="1514"/>
      <c r="I5" s="1514"/>
      <c r="J5" s="1514"/>
      <c r="K5" s="1514"/>
      <c r="L5" s="1514"/>
      <c r="M5" s="1514"/>
      <c r="N5" s="1514"/>
      <c r="O5" s="1514"/>
      <c r="P5" s="1514"/>
      <c r="Q5" s="1514"/>
      <c r="R5" s="1514"/>
      <c r="S5" s="1514"/>
      <c r="T5" s="1514"/>
      <c r="U5" s="1514"/>
      <c r="V5" s="1514"/>
      <c r="W5" s="1514"/>
      <c r="X5" s="1514"/>
      <c r="Y5" s="1514"/>
    </row>
    <row r="6" spans="1:25" s="25" customFormat="1" ht="18.75" customHeight="1" thickTop="1" thickBot="1">
      <c r="A6" s="727" t="s">
        <v>542</v>
      </c>
      <c r="B6" s="748" t="s">
        <v>442</v>
      </c>
      <c r="C6" s="749" t="s">
        <v>441</v>
      </c>
      <c r="D6" s="749" t="s">
        <v>442</v>
      </c>
      <c r="E6" s="749" t="s">
        <v>441</v>
      </c>
      <c r="F6" s="749" t="s">
        <v>442</v>
      </c>
      <c r="G6" s="749" t="s">
        <v>441</v>
      </c>
      <c r="H6" s="749" t="s">
        <v>442</v>
      </c>
      <c r="I6" s="749" t="s">
        <v>441</v>
      </c>
      <c r="J6" s="749" t="s">
        <v>442</v>
      </c>
      <c r="K6" s="749" t="s">
        <v>441</v>
      </c>
      <c r="L6" s="749" t="s">
        <v>442</v>
      </c>
      <c r="M6" s="749" t="s">
        <v>441</v>
      </c>
      <c r="N6" s="749" t="s">
        <v>442</v>
      </c>
      <c r="O6" s="749" t="s">
        <v>441</v>
      </c>
      <c r="P6" s="749" t="s">
        <v>442</v>
      </c>
      <c r="Q6" s="749" t="s">
        <v>441</v>
      </c>
      <c r="R6" s="749" t="s">
        <v>442</v>
      </c>
      <c r="S6" s="749" t="s">
        <v>441</v>
      </c>
      <c r="T6" s="749" t="s">
        <v>442</v>
      </c>
      <c r="U6" s="749" t="s">
        <v>441</v>
      </c>
      <c r="V6" s="749" t="s">
        <v>442</v>
      </c>
      <c r="W6" s="752" t="s">
        <v>441</v>
      </c>
      <c r="X6" s="781" t="s">
        <v>442</v>
      </c>
      <c r="Y6" s="782" t="s">
        <v>441</v>
      </c>
    </row>
    <row r="7" spans="1:25" s="25" customFormat="1" ht="18" customHeight="1" thickTop="1">
      <c r="A7" s="765" t="s">
        <v>14</v>
      </c>
      <c r="B7" s="746">
        <v>2005</v>
      </c>
      <c r="C7" s="747">
        <v>26625</v>
      </c>
      <c r="D7" s="747">
        <v>173</v>
      </c>
      <c r="E7" s="747">
        <v>694</v>
      </c>
      <c r="F7" s="747">
        <v>4211</v>
      </c>
      <c r="G7" s="747">
        <v>4852</v>
      </c>
      <c r="H7" s="747">
        <v>1344</v>
      </c>
      <c r="I7" s="747">
        <v>14664</v>
      </c>
      <c r="J7" s="747">
        <v>190</v>
      </c>
      <c r="K7" s="747">
        <v>738</v>
      </c>
      <c r="L7" s="747">
        <v>323</v>
      </c>
      <c r="M7" s="747">
        <v>1070</v>
      </c>
      <c r="N7" s="747">
        <v>206</v>
      </c>
      <c r="O7" s="747">
        <v>2434</v>
      </c>
      <c r="P7" s="747">
        <v>21</v>
      </c>
      <c r="Q7" s="747">
        <v>1518</v>
      </c>
      <c r="R7" s="747">
        <v>95</v>
      </c>
      <c r="S7" s="747">
        <v>823</v>
      </c>
      <c r="T7" s="747">
        <v>154</v>
      </c>
      <c r="U7" s="747">
        <v>1809</v>
      </c>
      <c r="V7" s="747">
        <v>721</v>
      </c>
      <c r="W7" s="753">
        <v>5085</v>
      </c>
      <c r="X7" s="783">
        <v>9443</v>
      </c>
      <c r="Y7" s="784">
        <v>60312</v>
      </c>
    </row>
    <row r="8" spans="1:25" s="25" customFormat="1" ht="18" customHeight="1">
      <c r="A8" s="766" t="s">
        <v>15</v>
      </c>
      <c r="B8" s="742">
        <v>465</v>
      </c>
      <c r="C8" s="671">
        <v>6486</v>
      </c>
      <c r="D8" s="671">
        <v>44</v>
      </c>
      <c r="E8" s="671">
        <v>67</v>
      </c>
      <c r="F8" s="671">
        <v>1133</v>
      </c>
      <c r="G8" s="671">
        <v>1176</v>
      </c>
      <c r="H8" s="671">
        <v>212</v>
      </c>
      <c r="I8" s="671">
        <v>1467</v>
      </c>
      <c r="J8" s="671">
        <v>34</v>
      </c>
      <c r="K8" s="671">
        <v>144</v>
      </c>
      <c r="L8" s="671">
        <v>0</v>
      </c>
      <c r="M8" s="671">
        <v>0</v>
      </c>
      <c r="N8" s="671">
        <v>127</v>
      </c>
      <c r="O8" s="671">
        <v>1739</v>
      </c>
      <c r="P8" s="671">
        <v>3</v>
      </c>
      <c r="Q8" s="671">
        <v>327</v>
      </c>
      <c r="R8" s="671">
        <v>54</v>
      </c>
      <c r="S8" s="671">
        <v>339</v>
      </c>
      <c r="T8" s="671">
        <v>10</v>
      </c>
      <c r="U8" s="671">
        <v>219</v>
      </c>
      <c r="V8" s="671">
        <v>90</v>
      </c>
      <c r="W8" s="754">
        <v>492</v>
      </c>
      <c r="X8" s="785">
        <v>2172</v>
      </c>
      <c r="Y8" s="786">
        <v>12456</v>
      </c>
    </row>
    <row r="9" spans="1:25" s="25" customFormat="1" ht="18" customHeight="1">
      <c r="A9" s="766" t="s">
        <v>10</v>
      </c>
      <c r="B9" s="742">
        <v>43</v>
      </c>
      <c r="C9" s="671">
        <v>1228</v>
      </c>
      <c r="D9" s="671">
        <v>0</v>
      </c>
      <c r="E9" s="671">
        <v>0</v>
      </c>
      <c r="F9" s="671">
        <v>144</v>
      </c>
      <c r="G9" s="671">
        <v>248</v>
      </c>
      <c r="H9" s="671">
        <v>28</v>
      </c>
      <c r="I9" s="671">
        <v>112</v>
      </c>
      <c r="J9" s="671">
        <v>0</v>
      </c>
      <c r="K9" s="671">
        <v>0</v>
      </c>
      <c r="L9" s="671">
        <v>30</v>
      </c>
      <c r="M9" s="671">
        <v>55</v>
      </c>
      <c r="N9" s="671">
        <v>21</v>
      </c>
      <c r="O9" s="671">
        <v>76</v>
      </c>
      <c r="P9" s="671">
        <v>8</v>
      </c>
      <c r="Q9" s="671">
        <v>295</v>
      </c>
      <c r="R9" s="671">
        <v>0</v>
      </c>
      <c r="S9" s="671">
        <v>0</v>
      </c>
      <c r="T9" s="671">
        <v>19</v>
      </c>
      <c r="U9" s="671">
        <v>66</v>
      </c>
      <c r="V9" s="671">
        <v>26</v>
      </c>
      <c r="W9" s="754">
        <v>120</v>
      </c>
      <c r="X9" s="785">
        <v>319</v>
      </c>
      <c r="Y9" s="786">
        <v>2200</v>
      </c>
    </row>
    <row r="10" spans="1:25" s="25" customFormat="1" ht="18" customHeight="1">
      <c r="A10" s="766" t="s">
        <v>457</v>
      </c>
      <c r="B10" s="742">
        <v>163</v>
      </c>
      <c r="C10" s="671">
        <v>890</v>
      </c>
      <c r="D10" s="671">
        <v>0</v>
      </c>
      <c r="E10" s="671">
        <v>0</v>
      </c>
      <c r="F10" s="671">
        <v>284</v>
      </c>
      <c r="G10" s="671">
        <v>368</v>
      </c>
      <c r="H10" s="671">
        <v>62</v>
      </c>
      <c r="I10" s="671">
        <v>263</v>
      </c>
      <c r="J10" s="671">
        <v>10</v>
      </c>
      <c r="K10" s="671">
        <v>42</v>
      </c>
      <c r="L10" s="671">
        <v>0</v>
      </c>
      <c r="M10" s="671">
        <v>0</v>
      </c>
      <c r="N10" s="671">
        <v>2</v>
      </c>
      <c r="O10" s="671">
        <v>17</v>
      </c>
      <c r="P10" s="671">
        <v>2</v>
      </c>
      <c r="Q10" s="671">
        <v>4</v>
      </c>
      <c r="R10" s="671">
        <v>12</v>
      </c>
      <c r="S10" s="671">
        <v>52</v>
      </c>
      <c r="T10" s="671">
        <v>5</v>
      </c>
      <c r="U10" s="671">
        <v>25</v>
      </c>
      <c r="V10" s="671">
        <v>54</v>
      </c>
      <c r="W10" s="754">
        <v>468</v>
      </c>
      <c r="X10" s="785">
        <v>594</v>
      </c>
      <c r="Y10" s="786">
        <v>2129</v>
      </c>
    </row>
    <row r="11" spans="1:25" s="25" customFormat="1" ht="18" customHeight="1">
      <c r="A11" s="766" t="s">
        <v>464</v>
      </c>
      <c r="B11" s="742">
        <v>124</v>
      </c>
      <c r="C11" s="671">
        <v>616</v>
      </c>
      <c r="D11" s="671">
        <v>0</v>
      </c>
      <c r="E11" s="671">
        <v>0</v>
      </c>
      <c r="F11" s="671">
        <v>66</v>
      </c>
      <c r="G11" s="671">
        <v>66</v>
      </c>
      <c r="H11" s="671">
        <v>124</v>
      </c>
      <c r="I11" s="671">
        <v>316</v>
      </c>
      <c r="J11" s="671">
        <v>11</v>
      </c>
      <c r="K11" s="671">
        <v>80</v>
      </c>
      <c r="L11" s="671">
        <v>0</v>
      </c>
      <c r="M11" s="671">
        <v>0</v>
      </c>
      <c r="N11" s="671">
        <v>10</v>
      </c>
      <c r="O11" s="671">
        <v>72</v>
      </c>
      <c r="P11" s="671">
        <v>0</v>
      </c>
      <c r="Q11" s="671">
        <v>0</v>
      </c>
      <c r="R11" s="671">
        <v>5</v>
      </c>
      <c r="S11" s="671">
        <v>40</v>
      </c>
      <c r="T11" s="671">
        <v>0</v>
      </c>
      <c r="U11" s="671">
        <v>0</v>
      </c>
      <c r="V11" s="671">
        <v>4</v>
      </c>
      <c r="W11" s="754">
        <v>22</v>
      </c>
      <c r="X11" s="785">
        <v>444</v>
      </c>
      <c r="Y11" s="786">
        <v>1212</v>
      </c>
    </row>
    <row r="12" spans="1:25" s="25" customFormat="1" ht="18" customHeight="1">
      <c r="A12" s="766" t="s">
        <v>543</v>
      </c>
      <c r="B12" s="742">
        <v>86</v>
      </c>
      <c r="C12" s="671">
        <v>426</v>
      </c>
      <c r="D12" s="671">
        <v>0</v>
      </c>
      <c r="E12" s="671">
        <v>0</v>
      </c>
      <c r="F12" s="671">
        <v>198</v>
      </c>
      <c r="G12" s="671">
        <v>202</v>
      </c>
      <c r="H12" s="671">
        <v>47</v>
      </c>
      <c r="I12" s="671">
        <v>147</v>
      </c>
      <c r="J12" s="671">
        <v>0</v>
      </c>
      <c r="K12" s="671">
        <v>0</v>
      </c>
      <c r="L12" s="671">
        <v>0</v>
      </c>
      <c r="M12" s="671">
        <v>0</v>
      </c>
      <c r="N12" s="671">
        <v>0</v>
      </c>
      <c r="O12" s="671">
        <v>0</v>
      </c>
      <c r="P12" s="671">
        <v>0</v>
      </c>
      <c r="Q12" s="671">
        <v>0</v>
      </c>
      <c r="R12" s="671">
        <v>0</v>
      </c>
      <c r="S12" s="671">
        <v>0</v>
      </c>
      <c r="T12" s="671">
        <v>0</v>
      </c>
      <c r="U12" s="671">
        <v>0</v>
      </c>
      <c r="V12" s="671">
        <v>12</v>
      </c>
      <c r="W12" s="754">
        <v>68</v>
      </c>
      <c r="X12" s="785">
        <v>343</v>
      </c>
      <c r="Y12" s="786">
        <v>843</v>
      </c>
    </row>
    <row r="13" spans="1:25" s="25" customFormat="1" ht="18" customHeight="1" thickBot="1">
      <c r="A13" s="767" t="s">
        <v>544</v>
      </c>
      <c r="B13" s="743">
        <v>29</v>
      </c>
      <c r="C13" s="736">
        <v>108</v>
      </c>
      <c r="D13" s="736">
        <v>27</v>
      </c>
      <c r="E13" s="736">
        <v>35</v>
      </c>
      <c r="F13" s="736">
        <v>84</v>
      </c>
      <c r="G13" s="736">
        <v>129</v>
      </c>
      <c r="H13" s="736">
        <v>21</v>
      </c>
      <c r="I13" s="736">
        <v>63</v>
      </c>
      <c r="J13" s="736">
        <v>4</v>
      </c>
      <c r="K13" s="736">
        <v>12</v>
      </c>
      <c r="L13" s="736">
        <v>0</v>
      </c>
      <c r="M13" s="736">
        <v>0</v>
      </c>
      <c r="N13" s="736">
        <v>0</v>
      </c>
      <c r="O13" s="736">
        <v>0</v>
      </c>
      <c r="P13" s="736">
        <v>0</v>
      </c>
      <c r="Q13" s="736">
        <v>0</v>
      </c>
      <c r="R13" s="736">
        <v>0</v>
      </c>
      <c r="S13" s="736">
        <v>0</v>
      </c>
      <c r="T13" s="736">
        <v>2</v>
      </c>
      <c r="U13" s="736">
        <v>2</v>
      </c>
      <c r="V13" s="736">
        <v>2</v>
      </c>
      <c r="W13" s="755">
        <v>2</v>
      </c>
      <c r="X13" s="787">
        <v>169</v>
      </c>
      <c r="Y13" s="788">
        <v>351</v>
      </c>
    </row>
    <row r="14" spans="1:25" s="25" customFormat="1" ht="18" customHeight="1" thickTop="1" thickBot="1">
      <c r="A14" s="727" t="s">
        <v>5</v>
      </c>
      <c r="B14" s="286">
        <v>2915</v>
      </c>
      <c r="C14" s="284">
        <v>36379</v>
      </c>
      <c r="D14" s="284">
        <v>244</v>
      </c>
      <c r="E14" s="284">
        <v>796</v>
      </c>
      <c r="F14" s="284">
        <v>6120</v>
      </c>
      <c r="G14" s="284">
        <v>7041</v>
      </c>
      <c r="H14" s="284">
        <v>1838</v>
      </c>
      <c r="I14" s="284">
        <v>17032</v>
      </c>
      <c r="J14" s="284">
        <v>244</v>
      </c>
      <c r="K14" s="284">
        <v>1016</v>
      </c>
      <c r="L14" s="284">
        <v>353</v>
      </c>
      <c r="M14" s="284">
        <v>1125</v>
      </c>
      <c r="N14" s="284">
        <v>366</v>
      </c>
      <c r="O14" s="284">
        <v>4338</v>
      </c>
      <c r="P14" s="284">
        <v>34</v>
      </c>
      <c r="Q14" s="284">
        <v>2144</v>
      </c>
      <c r="R14" s="284">
        <v>166</v>
      </c>
      <c r="S14" s="284">
        <v>1254</v>
      </c>
      <c r="T14" s="284">
        <v>190</v>
      </c>
      <c r="U14" s="284">
        <v>2121</v>
      </c>
      <c r="V14" s="284">
        <v>909</v>
      </c>
      <c r="W14" s="688">
        <v>6257</v>
      </c>
      <c r="X14" s="689">
        <v>13384</v>
      </c>
      <c r="Y14" s="285">
        <v>79503</v>
      </c>
    </row>
    <row r="15" spans="1:25" ht="30" customHeight="1" thickTop="1" thickBot="1">
      <c r="A15" s="1510" t="s">
        <v>470</v>
      </c>
      <c r="B15" s="1510"/>
      <c r="C15" s="1510"/>
      <c r="D15" s="1510"/>
      <c r="E15" s="1510"/>
      <c r="F15" s="1510"/>
      <c r="G15" s="1510"/>
      <c r="H15" s="1510"/>
      <c r="I15" s="1510"/>
      <c r="J15" s="1510"/>
      <c r="K15" s="1510"/>
      <c r="L15" s="1510"/>
      <c r="M15" s="1510"/>
      <c r="N15" s="1510"/>
      <c r="O15" s="1510"/>
      <c r="P15" s="1510"/>
      <c r="Q15" s="1510"/>
      <c r="R15" s="1510"/>
      <c r="S15" s="1510"/>
      <c r="T15" s="1510"/>
      <c r="U15" s="1510"/>
      <c r="V15" s="1510"/>
      <c r="W15" s="1510"/>
      <c r="X15" s="1510"/>
      <c r="Y15" s="1510"/>
    </row>
    <row r="16" spans="1:25" ht="20.100000000000001" customHeight="1" thickTop="1" thickBot="1">
      <c r="A16" s="756">
        <v>2011</v>
      </c>
      <c r="B16" s="757" t="s">
        <v>442</v>
      </c>
      <c r="C16" s="758" t="s">
        <v>441</v>
      </c>
      <c r="D16" s="758" t="s">
        <v>442</v>
      </c>
      <c r="E16" s="758" t="s">
        <v>441</v>
      </c>
      <c r="F16" s="758" t="s">
        <v>442</v>
      </c>
      <c r="G16" s="758" t="s">
        <v>441</v>
      </c>
      <c r="H16" s="758" t="s">
        <v>442</v>
      </c>
      <c r="I16" s="758" t="s">
        <v>441</v>
      </c>
      <c r="J16" s="758" t="s">
        <v>442</v>
      </c>
      <c r="K16" s="758" t="s">
        <v>441</v>
      </c>
      <c r="L16" s="758" t="s">
        <v>442</v>
      </c>
      <c r="M16" s="758" t="s">
        <v>441</v>
      </c>
      <c r="N16" s="758" t="s">
        <v>442</v>
      </c>
      <c r="O16" s="758" t="s">
        <v>441</v>
      </c>
      <c r="P16" s="758" t="s">
        <v>442</v>
      </c>
      <c r="Q16" s="758" t="s">
        <v>441</v>
      </c>
      <c r="R16" s="758" t="s">
        <v>442</v>
      </c>
      <c r="S16" s="758" t="s">
        <v>441</v>
      </c>
      <c r="T16" s="758" t="s">
        <v>442</v>
      </c>
      <c r="U16" s="758" t="s">
        <v>441</v>
      </c>
      <c r="V16" s="758" t="s">
        <v>442</v>
      </c>
      <c r="W16" s="759" t="s">
        <v>441</v>
      </c>
      <c r="X16" s="789" t="s">
        <v>442</v>
      </c>
      <c r="Y16" s="790" t="s">
        <v>441</v>
      </c>
    </row>
    <row r="17" spans="1:25" ht="20.100000000000001" customHeight="1" thickTop="1" thickBot="1">
      <c r="A17" s="287" t="s">
        <v>5</v>
      </c>
      <c r="B17" s="760">
        <v>3775</v>
      </c>
      <c r="C17" s="761">
        <v>41483</v>
      </c>
      <c r="D17" s="761">
        <v>378</v>
      </c>
      <c r="E17" s="761">
        <v>1069</v>
      </c>
      <c r="F17" s="761">
        <v>8583</v>
      </c>
      <c r="G17" s="761">
        <v>9835</v>
      </c>
      <c r="H17" s="761">
        <v>2293</v>
      </c>
      <c r="I17" s="761">
        <v>19696</v>
      </c>
      <c r="J17" s="761">
        <v>338</v>
      </c>
      <c r="K17" s="761">
        <v>1388</v>
      </c>
      <c r="L17" s="761">
        <v>357</v>
      </c>
      <c r="M17" s="761">
        <v>1140</v>
      </c>
      <c r="N17" s="761">
        <v>624</v>
      </c>
      <c r="O17" s="761">
        <v>5934</v>
      </c>
      <c r="P17" s="761">
        <v>40</v>
      </c>
      <c r="Q17" s="761">
        <v>2215</v>
      </c>
      <c r="R17" s="761">
        <v>201</v>
      </c>
      <c r="S17" s="761">
        <v>1449</v>
      </c>
      <c r="T17" s="761">
        <v>211</v>
      </c>
      <c r="U17" s="761">
        <v>2221</v>
      </c>
      <c r="V17" s="761">
        <v>986</v>
      </c>
      <c r="W17" s="762">
        <v>6887</v>
      </c>
      <c r="X17" s="763">
        <v>17791</v>
      </c>
      <c r="Y17" s="764">
        <v>93317</v>
      </c>
    </row>
    <row r="18" spans="1:25" ht="13.5" thickTop="1"/>
  </sheetData>
  <mergeCells count="16">
    <mergeCell ref="A15:Y15"/>
    <mergeCell ref="A1:Y1"/>
    <mergeCell ref="N2:O2"/>
    <mergeCell ref="B2:C2"/>
    <mergeCell ref="V2:W2"/>
    <mergeCell ref="A5:Y5"/>
    <mergeCell ref="A2:A3"/>
    <mergeCell ref="D2:E2"/>
    <mergeCell ref="T2:U2"/>
    <mergeCell ref="P2:Q2"/>
    <mergeCell ref="R2:S2"/>
    <mergeCell ref="F2:G2"/>
    <mergeCell ref="H2:I2"/>
    <mergeCell ref="J2:K2"/>
    <mergeCell ref="L2:M2"/>
    <mergeCell ref="X2:Y2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3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G15" sqref="G15"/>
    </sheetView>
  </sheetViews>
  <sheetFormatPr defaultRowHeight="12.75"/>
  <cols>
    <col min="1" max="1" width="58.5703125" customWidth="1"/>
    <col min="2" max="4" width="10.7109375" customWidth="1"/>
  </cols>
  <sheetData>
    <row r="1" spans="1:7" ht="21.95" customHeight="1">
      <c r="A1" s="1518" t="s">
        <v>757</v>
      </c>
      <c r="B1" s="1518"/>
      <c r="C1" s="1518"/>
      <c r="D1" s="1518"/>
    </row>
    <row r="2" spans="1:7" ht="39.950000000000003" customHeight="1" thickBot="1">
      <c r="A2" s="1326" t="s">
        <v>758</v>
      </c>
      <c r="B2" s="1326"/>
      <c r="C2" s="1326"/>
      <c r="D2" s="1326"/>
    </row>
    <row r="3" spans="1:7" ht="21.95" customHeight="1" thickTop="1" thickBot="1">
      <c r="A3" s="270" t="s">
        <v>741</v>
      </c>
      <c r="B3" s="488" t="s">
        <v>7</v>
      </c>
      <c r="C3" s="318" t="s">
        <v>742</v>
      </c>
      <c r="D3" s="319" t="s">
        <v>743</v>
      </c>
      <c r="E3" s="769"/>
      <c r="F3" s="33"/>
      <c r="G3" s="33"/>
    </row>
    <row r="4" spans="1:7" ht="18" customHeight="1" thickTop="1">
      <c r="A4" s="621" t="s">
        <v>744</v>
      </c>
      <c r="B4" s="624">
        <v>9</v>
      </c>
      <c r="C4" s="489">
        <v>254</v>
      </c>
      <c r="D4" s="625" t="s">
        <v>745</v>
      </c>
      <c r="E4" s="769"/>
      <c r="F4" s="33"/>
      <c r="G4" s="33"/>
    </row>
    <row r="5" spans="1:7" ht="18" customHeight="1">
      <c r="A5" s="619" t="s">
        <v>746</v>
      </c>
      <c r="B5" s="768"/>
      <c r="C5" s="90">
        <v>69</v>
      </c>
      <c r="D5" s="626">
        <v>891</v>
      </c>
      <c r="E5" s="769"/>
      <c r="F5" s="33"/>
      <c r="G5" s="33"/>
    </row>
    <row r="6" spans="1:7" ht="18" customHeight="1">
      <c r="A6" s="619" t="s">
        <v>747</v>
      </c>
      <c r="B6" s="768"/>
      <c r="C6" s="90">
        <v>30</v>
      </c>
      <c r="D6" s="770"/>
      <c r="E6" s="769"/>
      <c r="F6" s="33"/>
      <c r="G6" s="33"/>
    </row>
    <row r="7" spans="1:7" ht="18" customHeight="1">
      <c r="A7" s="143" t="s">
        <v>748</v>
      </c>
      <c r="B7" s="768"/>
      <c r="C7" s="90">
        <v>41</v>
      </c>
      <c r="D7" s="626">
        <v>201</v>
      </c>
      <c r="E7" s="769"/>
      <c r="F7" s="33"/>
      <c r="G7" s="33"/>
    </row>
    <row r="8" spans="1:7" ht="18" customHeight="1">
      <c r="A8" s="619" t="s">
        <v>749</v>
      </c>
      <c r="B8" s="768"/>
      <c r="C8" s="90">
        <v>3</v>
      </c>
      <c r="D8" s="626">
        <v>128</v>
      </c>
      <c r="E8" s="769"/>
      <c r="F8" s="33"/>
      <c r="G8" s="33"/>
    </row>
    <row r="9" spans="1:7" ht="18" customHeight="1">
      <c r="A9" s="619" t="s">
        <v>750</v>
      </c>
      <c r="B9" s="768"/>
      <c r="C9" s="90">
        <v>745</v>
      </c>
      <c r="D9" s="626">
        <v>745</v>
      </c>
      <c r="E9" s="769"/>
      <c r="F9" s="33"/>
      <c r="G9" s="33"/>
    </row>
    <row r="10" spans="1:7" ht="18" customHeight="1">
      <c r="A10" s="619" t="s">
        <v>751</v>
      </c>
      <c r="B10" s="768"/>
      <c r="C10" s="90">
        <v>2</v>
      </c>
      <c r="D10" s="626">
        <v>4</v>
      </c>
      <c r="E10" s="769"/>
      <c r="F10" s="33"/>
      <c r="G10" s="33"/>
    </row>
    <row r="11" spans="1:7" ht="18" customHeight="1" thickBot="1">
      <c r="A11" s="620" t="s">
        <v>752</v>
      </c>
      <c r="B11" s="771"/>
      <c r="C11" s="91">
        <v>290</v>
      </c>
      <c r="D11" s="508">
        <v>293</v>
      </c>
      <c r="E11" s="769"/>
      <c r="F11" s="33"/>
      <c r="G11" s="33"/>
    </row>
    <row r="12" spans="1:7" ht="21.95" customHeight="1" thickTop="1" thickBot="1">
      <c r="A12" s="270" t="s">
        <v>5</v>
      </c>
      <c r="B12" s="488">
        <v>9</v>
      </c>
      <c r="C12" s="318" t="s">
        <v>753</v>
      </c>
      <c r="D12" s="319" t="s">
        <v>754</v>
      </c>
      <c r="E12" s="769"/>
      <c r="F12" s="33"/>
      <c r="G12" s="33"/>
    </row>
    <row r="13" spans="1:7" ht="13.5" thickTop="1">
      <c r="A13" s="32"/>
      <c r="B13" s="32"/>
      <c r="C13" s="69"/>
      <c r="D13" s="69"/>
      <c r="E13" s="32"/>
      <c r="F13" s="32"/>
      <c r="G13" s="32"/>
    </row>
    <row r="14" spans="1:7">
      <c r="A14" s="1519" t="s">
        <v>755</v>
      </c>
      <c r="B14" s="1519"/>
      <c r="C14" s="1519"/>
      <c r="D14" s="1519"/>
      <c r="E14" s="1520"/>
      <c r="F14" s="1520"/>
      <c r="G14" s="1520"/>
    </row>
    <row r="15" spans="1:7">
      <c r="A15" s="1521" t="s">
        <v>756</v>
      </c>
      <c r="B15" s="1521"/>
      <c r="C15" s="32"/>
      <c r="D15" s="32"/>
      <c r="E15" s="32"/>
      <c r="F15" s="32"/>
      <c r="G15" s="32"/>
    </row>
  </sheetData>
  <mergeCells count="5">
    <mergeCell ref="A2:D2"/>
    <mergeCell ref="A1:D1"/>
    <mergeCell ref="A14:D14"/>
    <mergeCell ref="E14:G14"/>
    <mergeCell ref="A15:B15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>
      <selection activeCell="J30" sqref="J30"/>
    </sheetView>
  </sheetViews>
  <sheetFormatPr defaultRowHeight="12.75"/>
  <cols>
    <col min="1" max="1" width="18.7109375" customWidth="1"/>
    <col min="2" max="2" width="15.28515625" customWidth="1"/>
    <col min="3" max="3" width="39.140625" customWidth="1"/>
    <col min="4" max="4" width="70.7109375" customWidth="1"/>
  </cols>
  <sheetData>
    <row r="1" spans="1:9" ht="30" customHeight="1" thickBot="1">
      <c r="A1" s="1225" t="s">
        <v>787</v>
      </c>
      <c r="B1" s="1225"/>
      <c r="C1" s="1225"/>
      <c r="D1" s="1225"/>
    </row>
    <row r="2" spans="1:9" ht="30" customHeight="1" thickTop="1" thickBot="1">
      <c r="A2" s="441" t="s">
        <v>237</v>
      </c>
      <c r="B2" s="442" t="s">
        <v>759</v>
      </c>
      <c r="C2" s="617" t="s">
        <v>760</v>
      </c>
      <c r="D2" s="618" t="s">
        <v>761</v>
      </c>
      <c r="E2" s="69"/>
      <c r="F2" s="69"/>
      <c r="G2" s="69"/>
      <c r="H2" s="69"/>
      <c r="I2" s="69"/>
    </row>
    <row r="3" spans="1:9" ht="20.100000000000001" customHeight="1" thickTop="1">
      <c r="A3" s="143" t="s">
        <v>164</v>
      </c>
      <c r="B3" s="93">
        <v>1</v>
      </c>
      <c r="C3" s="774" t="s">
        <v>762</v>
      </c>
      <c r="D3" s="775" t="s">
        <v>763</v>
      </c>
      <c r="E3" s="69"/>
      <c r="F3" s="69"/>
      <c r="G3" s="69"/>
      <c r="H3" s="69"/>
      <c r="I3" s="69"/>
    </row>
    <row r="4" spans="1:9" ht="20.100000000000001" customHeight="1">
      <c r="A4" s="143" t="s">
        <v>165</v>
      </c>
      <c r="B4" s="93">
        <v>0</v>
      </c>
      <c r="C4" s="632" t="s">
        <v>764</v>
      </c>
      <c r="D4" s="642" t="s">
        <v>765</v>
      </c>
      <c r="E4" s="69"/>
      <c r="F4" s="69"/>
      <c r="G4" s="69"/>
      <c r="H4" s="69"/>
      <c r="I4" s="69"/>
    </row>
    <row r="5" spans="1:9" ht="20.100000000000001" customHeight="1">
      <c r="A5" s="143" t="s">
        <v>166</v>
      </c>
      <c r="B5" s="93">
        <v>19</v>
      </c>
      <c r="C5" s="774" t="s">
        <v>766</v>
      </c>
      <c r="D5" s="775" t="s">
        <v>767</v>
      </c>
      <c r="E5" s="69"/>
      <c r="F5" s="69"/>
      <c r="G5" s="69"/>
      <c r="H5" s="69"/>
      <c r="I5" s="69"/>
    </row>
    <row r="6" spans="1:9" ht="20.100000000000001" customHeight="1">
      <c r="A6" s="143" t="s">
        <v>468</v>
      </c>
      <c r="B6" s="93">
        <v>6</v>
      </c>
      <c r="C6" s="774" t="s">
        <v>768</v>
      </c>
      <c r="D6" s="775" t="s">
        <v>769</v>
      </c>
      <c r="E6" s="69"/>
      <c r="F6" s="69"/>
      <c r="G6" s="69"/>
      <c r="H6" s="69"/>
      <c r="I6" s="69"/>
    </row>
    <row r="7" spans="1:9" ht="20.100000000000001" customHeight="1">
      <c r="A7" s="143" t="s">
        <v>167</v>
      </c>
      <c r="B7" s="93">
        <v>5</v>
      </c>
      <c r="C7" s="774" t="s">
        <v>770</v>
      </c>
      <c r="D7" s="775" t="s">
        <v>771</v>
      </c>
      <c r="E7" s="69"/>
      <c r="F7" s="69"/>
      <c r="G7" s="69"/>
      <c r="H7" s="69"/>
      <c r="I7" s="69"/>
    </row>
    <row r="8" spans="1:9" ht="20.100000000000001" customHeight="1">
      <c r="A8" s="143" t="s">
        <v>168</v>
      </c>
      <c r="B8" s="93">
        <v>8</v>
      </c>
      <c r="C8" s="774" t="s">
        <v>762</v>
      </c>
      <c r="D8" s="775" t="s">
        <v>772</v>
      </c>
      <c r="E8" s="69"/>
      <c r="F8" s="69"/>
      <c r="G8" s="69"/>
      <c r="H8" s="69"/>
      <c r="I8" s="69"/>
    </row>
    <row r="9" spans="1:9" ht="20.100000000000001" customHeight="1">
      <c r="A9" s="143" t="s">
        <v>163</v>
      </c>
      <c r="B9" s="93">
        <v>0</v>
      </c>
      <c r="C9" s="632" t="s">
        <v>764</v>
      </c>
      <c r="D9" s="642" t="s">
        <v>765</v>
      </c>
      <c r="E9" s="69"/>
      <c r="F9" s="69"/>
      <c r="G9" s="69"/>
      <c r="H9" s="69"/>
      <c r="I9" s="69"/>
    </row>
    <row r="10" spans="1:9" ht="20.100000000000001" customHeight="1">
      <c r="A10" s="143" t="s">
        <v>541</v>
      </c>
      <c r="B10" s="93">
        <v>0</v>
      </c>
      <c r="C10" s="632" t="s">
        <v>764</v>
      </c>
      <c r="D10" s="642" t="s">
        <v>765</v>
      </c>
      <c r="E10" s="69"/>
      <c r="F10" s="69"/>
      <c r="G10" s="69"/>
      <c r="H10" s="69"/>
      <c r="I10" s="69"/>
    </row>
    <row r="11" spans="1:9" ht="20.100000000000001" customHeight="1">
      <c r="A11" s="143" t="s">
        <v>169</v>
      </c>
      <c r="B11" s="93">
        <v>1</v>
      </c>
      <c r="C11" s="774" t="s">
        <v>773</v>
      </c>
      <c r="D11" s="775" t="s">
        <v>774</v>
      </c>
      <c r="E11" s="69"/>
      <c r="F11" s="69"/>
      <c r="G11" s="69"/>
      <c r="H11" s="69"/>
      <c r="I11" s="69"/>
    </row>
    <row r="12" spans="1:9" ht="20.100000000000001" customHeight="1">
      <c r="A12" s="143" t="s">
        <v>170</v>
      </c>
      <c r="B12" s="93">
        <v>0</v>
      </c>
      <c r="C12" s="632" t="s">
        <v>764</v>
      </c>
      <c r="D12" s="642" t="s">
        <v>765</v>
      </c>
      <c r="E12" s="69"/>
      <c r="F12" s="69"/>
      <c r="G12" s="69"/>
      <c r="H12" s="69"/>
      <c r="I12" s="69"/>
    </row>
    <row r="13" spans="1:9" ht="20.100000000000001" customHeight="1">
      <c r="A13" s="143" t="s">
        <v>171</v>
      </c>
      <c r="B13" s="93">
        <v>1</v>
      </c>
      <c r="C13" s="774" t="s">
        <v>775</v>
      </c>
      <c r="D13" s="775" t="s">
        <v>776</v>
      </c>
      <c r="E13" s="69"/>
      <c r="F13" s="69"/>
      <c r="G13" s="69"/>
      <c r="H13" s="69"/>
      <c r="I13" s="69"/>
    </row>
    <row r="14" spans="1:9" ht="20.100000000000001" customHeight="1">
      <c r="A14" s="143" t="s">
        <v>172</v>
      </c>
      <c r="B14" s="93">
        <v>1</v>
      </c>
      <c r="C14" s="774" t="s">
        <v>777</v>
      </c>
      <c r="D14" s="642" t="s">
        <v>765</v>
      </c>
      <c r="E14" s="69"/>
      <c r="F14" s="69"/>
      <c r="G14" s="69"/>
      <c r="H14" s="69"/>
      <c r="I14" s="69"/>
    </row>
    <row r="15" spans="1:9" ht="20.100000000000001" customHeight="1">
      <c r="A15" s="143" t="s">
        <v>173</v>
      </c>
      <c r="B15" s="93">
        <v>1</v>
      </c>
      <c r="C15" s="774" t="s">
        <v>778</v>
      </c>
      <c r="D15" s="775"/>
      <c r="E15" s="69"/>
      <c r="F15" s="69"/>
      <c r="G15" s="69"/>
      <c r="H15" s="69"/>
      <c r="I15" s="69"/>
    </row>
    <row r="16" spans="1:9" ht="20.100000000000001" customHeight="1">
      <c r="A16" s="143" t="s">
        <v>174</v>
      </c>
      <c r="B16" s="93">
        <v>1</v>
      </c>
      <c r="C16" s="774" t="s">
        <v>779</v>
      </c>
      <c r="D16" s="775"/>
      <c r="E16" s="69"/>
      <c r="F16" s="69"/>
      <c r="G16" s="69"/>
      <c r="H16" s="69"/>
      <c r="I16" s="69"/>
    </row>
    <row r="17" spans="1:9" ht="20.100000000000001" customHeight="1">
      <c r="A17" s="143" t="s">
        <v>467</v>
      </c>
      <c r="B17" s="93">
        <v>9</v>
      </c>
      <c r="C17" s="774" t="s">
        <v>780</v>
      </c>
      <c r="D17" s="775" t="s">
        <v>781</v>
      </c>
      <c r="E17" s="69"/>
      <c r="F17" s="69"/>
      <c r="G17" s="69"/>
      <c r="H17" s="69"/>
      <c r="I17" s="69"/>
    </row>
    <row r="18" spans="1:9" ht="20.100000000000001" customHeight="1">
      <c r="A18" s="143" t="s">
        <v>175</v>
      </c>
      <c r="B18" s="93">
        <v>0</v>
      </c>
      <c r="C18" s="632" t="s">
        <v>764</v>
      </c>
      <c r="D18" s="642" t="s">
        <v>765</v>
      </c>
      <c r="E18" s="69"/>
      <c r="F18" s="69"/>
      <c r="G18" s="69"/>
      <c r="H18" s="69"/>
      <c r="I18" s="69"/>
    </row>
    <row r="19" spans="1:9" ht="20.100000000000001" customHeight="1">
      <c r="A19" s="143" t="s">
        <v>176</v>
      </c>
      <c r="B19" s="93">
        <v>3</v>
      </c>
      <c r="C19" s="774" t="s">
        <v>779</v>
      </c>
      <c r="D19" s="775"/>
      <c r="E19" s="69"/>
      <c r="F19" s="69"/>
      <c r="G19" s="69"/>
      <c r="H19" s="69"/>
      <c r="I19" s="69"/>
    </row>
    <row r="20" spans="1:9" ht="20.100000000000001" customHeight="1">
      <c r="A20" s="1303" t="s">
        <v>177</v>
      </c>
      <c r="B20" s="93" t="s">
        <v>782</v>
      </c>
      <c r="C20" s="774" t="s">
        <v>783</v>
      </c>
      <c r="D20" s="775" t="s">
        <v>784</v>
      </c>
      <c r="E20" s="69"/>
      <c r="F20" s="69"/>
      <c r="G20" s="69"/>
      <c r="H20" s="69"/>
      <c r="I20" s="69"/>
    </row>
    <row r="21" spans="1:9" ht="20.100000000000001" customHeight="1" thickBot="1">
      <c r="A21" s="1304"/>
      <c r="B21" s="134">
        <v>4</v>
      </c>
      <c r="C21" s="776" t="s">
        <v>785</v>
      </c>
      <c r="D21" s="777" t="s">
        <v>786</v>
      </c>
      <c r="E21" s="69"/>
      <c r="F21" s="69"/>
      <c r="G21" s="69"/>
      <c r="H21" s="69"/>
      <c r="I21" s="69"/>
    </row>
    <row r="22" spans="1:9" ht="13.5" thickTop="1"/>
  </sheetData>
  <mergeCells count="2">
    <mergeCell ref="A20:A21"/>
    <mergeCell ref="A1:D1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árok50">
    <pageSetUpPr fitToPage="1"/>
  </sheetPr>
  <dimension ref="A1:G26"/>
  <sheetViews>
    <sheetView workbookViewId="0">
      <selection activeCell="J30" sqref="J30"/>
    </sheetView>
  </sheetViews>
  <sheetFormatPr defaultRowHeight="12.75"/>
  <cols>
    <col min="1" max="1" width="36.85546875" style="17" customWidth="1"/>
    <col min="2" max="7" width="15.28515625" style="17" customWidth="1"/>
    <col min="8" max="16384" width="9.140625" style="17"/>
  </cols>
  <sheetData>
    <row r="1" spans="1:7" ht="30" customHeight="1" thickBot="1">
      <c r="A1" s="1492" t="s">
        <v>481</v>
      </c>
      <c r="B1" s="1492"/>
      <c r="C1" s="1492"/>
      <c r="D1" s="1492"/>
      <c r="E1" s="1492"/>
      <c r="F1" s="1492"/>
      <c r="G1" s="1492"/>
    </row>
    <row r="2" spans="1:7" ht="39.950000000000003" customHeight="1" thickTop="1" thickBot="1">
      <c r="A2" s="655" t="s">
        <v>480</v>
      </c>
      <c r="B2" s="611" t="s">
        <v>479</v>
      </c>
      <c r="C2" s="647" t="s">
        <v>478</v>
      </c>
      <c r="D2" s="647" t="s">
        <v>477</v>
      </c>
      <c r="E2" s="647" t="s">
        <v>476</v>
      </c>
      <c r="F2" s="647" t="s">
        <v>475</v>
      </c>
      <c r="G2" s="648" t="s">
        <v>474</v>
      </c>
    </row>
    <row r="3" spans="1:7" ht="13.5" thickTop="1">
      <c r="A3" s="1067" t="s">
        <v>164</v>
      </c>
      <c r="B3" s="85">
        <v>130</v>
      </c>
      <c r="C3" s="86">
        <v>922</v>
      </c>
      <c r="D3" s="86">
        <v>53</v>
      </c>
      <c r="E3" s="86">
        <v>55</v>
      </c>
      <c r="F3" s="86">
        <v>183</v>
      </c>
      <c r="G3" s="128">
        <v>977</v>
      </c>
    </row>
    <row r="4" spans="1:7">
      <c r="A4" s="1068" t="s">
        <v>169</v>
      </c>
      <c r="B4" s="615">
        <v>121</v>
      </c>
      <c r="C4" s="89">
        <v>1100</v>
      </c>
      <c r="D4" s="59">
        <v>52</v>
      </c>
      <c r="E4" s="59">
        <v>54</v>
      </c>
      <c r="F4" s="59">
        <v>173</v>
      </c>
      <c r="G4" s="482">
        <v>1154</v>
      </c>
    </row>
    <row r="5" spans="1:7">
      <c r="A5" s="1068" t="s">
        <v>289</v>
      </c>
      <c r="B5" s="615">
        <v>16</v>
      </c>
      <c r="C5" s="59">
        <v>243</v>
      </c>
      <c r="D5" s="59">
        <v>47</v>
      </c>
      <c r="E5" s="59">
        <v>47</v>
      </c>
      <c r="F5" s="59">
        <v>63</v>
      </c>
      <c r="G5" s="126">
        <v>290</v>
      </c>
    </row>
    <row r="6" spans="1:7">
      <c r="A6" s="1068" t="s">
        <v>171</v>
      </c>
      <c r="B6" s="615">
        <v>13</v>
      </c>
      <c r="C6" s="59">
        <v>102</v>
      </c>
      <c r="D6" s="59">
        <v>1</v>
      </c>
      <c r="E6" s="59">
        <v>1</v>
      </c>
      <c r="F6" s="59">
        <v>14</v>
      </c>
      <c r="G6" s="126">
        <v>103</v>
      </c>
    </row>
    <row r="7" spans="1:7">
      <c r="A7" s="1069" t="s">
        <v>166</v>
      </c>
      <c r="B7" s="615">
        <v>13</v>
      </c>
      <c r="C7" s="59">
        <v>229</v>
      </c>
      <c r="D7" s="59">
        <v>4</v>
      </c>
      <c r="E7" s="59">
        <v>4</v>
      </c>
      <c r="F7" s="59">
        <v>17</v>
      </c>
      <c r="G7" s="126">
        <v>246</v>
      </c>
    </row>
    <row r="8" spans="1:7" ht="13.5" thickBot="1">
      <c r="A8" s="1070" t="s">
        <v>170</v>
      </c>
      <c r="B8" s="614">
        <v>2</v>
      </c>
      <c r="C8" s="88">
        <v>89</v>
      </c>
      <c r="D8" s="88" t="s">
        <v>527</v>
      </c>
      <c r="E8" s="88" t="s">
        <v>527</v>
      </c>
      <c r="F8" s="88">
        <v>2</v>
      </c>
      <c r="G8" s="654">
        <v>89</v>
      </c>
    </row>
    <row r="9" spans="1:7" ht="20.100000000000001" customHeight="1" thickTop="1" thickBot="1">
      <c r="A9" s="655" t="s">
        <v>86</v>
      </c>
      <c r="B9" s="661">
        <v>295</v>
      </c>
      <c r="C9" s="659">
        <v>2685</v>
      </c>
      <c r="D9" s="658">
        <v>157</v>
      </c>
      <c r="E9" s="658">
        <v>161</v>
      </c>
      <c r="F9" s="658">
        <v>452</v>
      </c>
      <c r="G9" s="660">
        <v>2846</v>
      </c>
    </row>
    <row r="10" spans="1:7" ht="6.75" customHeight="1" thickTop="1">
      <c r="A10" s="72"/>
      <c r="B10" s="50"/>
      <c r="C10" s="50"/>
      <c r="D10" s="50"/>
      <c r="E10" s="50"/>
      <c r="F10" s="50"/>
      <c r="G10" s="50"/>
    </row>
    <row r="11" spans="1:7" ht="12.95" customHeight="1">
      <c r="A11" s="1522" t="s">
        <v>473</v>
      </c>
      <c r="B11" s="1522"/>
      <c r="C11" s="1522"/>
      <c r="D11" s="1522"/>
      <c r="E11" s="1522"/>
      <c r="F11" s="1522"/>
      <c r="G11" s="1522"/>
    </row>
    <row r="13" spans="1:7" ht="30" customHeight="1" thickBot="1">
      <c r="A13" s="1523" t="s">
        <v>485</v>
      </c>
      <c r="B13" s="1523"/>
      <c r="C13" s="1523"/>
      <c r="D13" s="1523"/>
      <c r="E13" s="1523"/>
      <c r="F13" s="1523"/>
      <c r="G13" s="1523"/>
    </row>
    <row r="14" spans="1:7" ht="39.75" thickTop="1" thickBot="1">
      <c r="A14" s="649" t="s">
        <v>480</v>
      </c>
      <c r="B14" s="647" t="s">
        <v>479</v>
      </c>
      <c r="C14" s="647" t="s">
        <v>478</v>
      </c>
      <c r="D14" s="647" t="s">
        <v>477</v>
      </c>
      <c r="E14" s="647" t="s">
        <v>476</v>
      </c>
      <c r="F14" s="647" t="s">
        <v>475</v>
      </c>
      <c r="G14" s="648" t="s">
        <v>474</v>
      </c>
    </row>
    <row r="15" spans="1:7" ht="13.5" thickTop="1">
      <c r="A15" s="656" t="s">
        <v>174</v>
      </c>
      <c r="B15" s="86">
        <v>42</v>
      </c>
      <c r="C15" s="86">
        <v>1335</v>
      </c>
      <c r="D15" s="86">
        <v>618</v>
      </c>
      <c r="E15" s="87">
        <v>1905</v>
      </c>
      <c r="F15" s="86">
        <v>660</v>
      </c>
      <c r="G15" s="653">
        <v>3240</v>
      </c>
    </row>
    <row r="16" spans="1:7">
      <c r="A16" s="627" t="s">
        <v>177</v>
      </c>
      <c r="B16" s="59">
        <v>1</v>
      </c>
      <c r="C16" s="59" t="s">
        <v>545</v>
      </c>
      <c r="D16" s="59" t="s">
        <v>546</v>
      </c>
      <c r="E16" s="59" t="s">
        <v>527</v>
      </c>
      <c r="F16" s="59">
        <v>1</v>
      </c>
      <c r="G16" s="126" t="s">
        <v>179</v>
      </c>
    </row>
    <row r="17" spans="1:7">
      <c r="A17" s="627" t="s">
        <v>173</v>
      </c>
      <c r="B17" s="59">
        <v>14</v>
      </c>
      <c r="C17" s="59">
        <v>120</v>
      </c>
      <c r="D17" s="59">
        <v>56</v>
      </c>
      <c r="E17" s="59">
        <v>56</v>
      </c>
      <c r="F17" s="59">
        <v>70</v>
      </c>
      <c r="G17" s="126">
        <v>176</v>
      </c>
    </row>
    <row r="18" spans="1:7">
      <c r="A18" s="627" t="s">
        <v>163</v>
      </c>
      <c r="B18" s="59">
        <v>3</v>
      </c>
      <c r="C18" s="59">
        <v>11</v>
      </c>
      <c r="D18" s="59">
        <v>28</v>
      </c>
      <c r="E18" s="59">
        <v>28</v>
      </c>
      <c r="F18" s="59">
        <v>31</v>
      </c>
      <c r="G18" s="126">
        <v>39</v>
      </c>
    </row>
    <row r="19" spans="1:7">
      <c r="A19" s="627" t="s">
        <v>484</v>
      </c>
      <c r="B19" s="59" t="s">
        <v>527</v>
      </c>
      <c r="C19" s="59" t="s">
        <v>527</v>
      </c>
      <c r="D19" s="59" t="s">
        <v>527</v>
      </c>
      <c r="E19" s="59" t="s">
        <v>527</v>
      </c>
      <c r="F19" s="59" t="s">
        <v>527</v>
      </c>
      <c r="G19" s="126" t="s">
        <v>527</v>
      </c>
    </row>
    <row r="20" spans="1:7">
      <c r="A20" s="627" t="s">
        <v>167</v>
      </c>
      <c r="B20" s="59" t="s">
        <v>527</v>
      </c>
      <c r="C20" s="59" t="s">
        <v>527</v>
      </c>
      <c r="D20" s="59" t="s">
        <v>527</v>
      </c>
      <c r="E20" s="59" t="s">
        <v>527</v>
      </c>
      <c r="F20" s="59" t="s">
        <v>527</v>
      </c>
      <c r="G20" s="126" t="s">
        <v>527</v>
      </c>
    </row>
    <row r="21" spans="1:7">
      <c r="A21" s="627" t="s">
        <v>175</v>
      </c>
      <c r="B21" s="59" t="s">
        <v>527</v>
      </c>
      <c r="C21" s="59" t="s">
        <v>527</v>
      </c>
      <c r="D21" s="59" t="s">
        <v>527</v>
      </c>
      <c r="E21" s="59" t="s">
        <v>527</v>
      </c>
      <c r="F21" s="59" t="s">
        <v>527</v>
      </c>
      <c r="G21" s="126" t="s">
        <v>527</v>
      </c>
    </row>
    <row r="22" spans="1:7" ht="13.5" thickBot="1">
      <c r="A22" s="657" t="s">
        <v>483</v>
      </c>
      <c r="B22" s="88" t="s">
        <v>527</v>
      </c>
      <c r="C22" s="88" t="s">
        <v>527</v>
      </c>
      <c r="D22" s="88">
        <v>2</v>
      </c>
      <c r="E22" s="88">
        <v>2</v>
      </c>
      <c r="F22" s="88">
        <v>2</v>
      </c>
      <c r="G22" s="654">
        <v>2</v>
      </c>
    </row>
    <row r="23" spans="1:7" ht="14.25" thickTop="1" thickBot="1">
      <c r="A23" s="649" t="s">
        <v>86</v>
      </c>
      <c r="B23" s="658">
        <v>60</v>
      </c>
      <c r="C23" s="659">
        <v>1466</v>
      </c>
      <c r="D23" s="658">
        <v>704</v>
      </c>
      <c r="E23" s="659">
        <v>1991</v>
      </c>
      <c r="F23" s="658">
        <v>764</v>
      </c>
      <c r="G23" s="660">
        <v>3457</v>
      </c>
    </row>
    <row r="24" spans="1:7" ht="13.5" thickTop="1">
      <c r="A24" s="83"/>
      <c r="B24" s="84"/>
      <c r="C24" s="84"/>
      <c r="D24" s="84"/>
      <c r="E24" s="84"/>
      <c r="F24" s="84"/>
      <c r="G24" s="84"/>
    </row>
    <row r="25" spans="1:7">
      <c r="A25" s="1522" t="s">
        <v>728</v>
      </c>
      <c r="B25" s="1522"/>
      <c r="C25" s="1522"/>
      <c r="D25" s="1522"/>
      <c r="E25" s="1522"/>
      <c r="F25" s="1522"/>
      <c r="G25" s="1522"/>
    </row>
    <row r="26" spans="1:7">
      <c r="A26" s="1522" t="s">
        <v>727</v>
      </c>
      <c r="B26" s="1522"/>
      <c r="C26" s="1522"/>
      <c r="D26" s="1522"/>
      <c r="E26" s="1522"/>
      <c r="F26" s="1522"/>
      <c r="G26" s="1522"/>
    </row>
  </sheetData>
  <mergeCells count="5">
    <mergeCell ref="A1:G1"/>
    <mergeCell ref="A11:G11"/>
    <mergeCell ref="A13:G13"/>
    <mergeCell ref="A25:G25"/>
    <mergeCell ref="A26:G26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N32" sqref="N32"/>
    </sheetView>
  </sheetViews>
  <sheetFormatPr defaultRowHeight="12.75"/>
  <cols>
    <col min="1" max="1" width="24.140625" customWidth="1"/>
  </cols>
  <sheetData>
    <row r="1" spans="1:9" ht="21.95" customHeight="1" thickBot="1">
      <c r="A1" s="1217" t="s">
        <v>52</v>
      </c>
      <c r="B1" s="1217"/>
      <c r="C1" s="1217"/>
      <c r="D1" s="1217"/>
      <c r="E1" s="1217"/>
      <c r="F1" s="1217"/>
      <c r="G1" s="1217"/>
      <c r="H1" s="1217"/>
      <c r="I1" s="1217"/>
    </row>
    <row r="2" spans="1:9" ht="20.100000000000001" customHeight="1" thickTop="1">
      <c r="A2" s="1218" t="s">
        <v>53</v>
      </c>
      <c r="B2" s="1220">
        <v>2008</v>
      </c>
      <c r="C2" s="1177"/>
      <c r="D2" s="1178">
        <v>2009</v>
      </c>
      <c r="E2" s="1177"/>
      <c r="F2" s="1178">
        <v>2010</v>
      </c>
      <c r="G2" s="1177"/>
      <c r="H2" s="1178">
        <v>2011</v>
      </c>
      <c r="I2" s="1179"/>
    </row>
    <row r="3" spans="1:9" ht="20.100000000000001" customHeight="1" thickBot="1">
      <c r="A3" s="1219"/>
      <c r="B3" s="343" t="s">
        <v>54</v>
      </c>
      <c r="C3" s="331" t="s">
        <v>55</v>
      </c>
      <c r="D3" s="331" t="s">
        <v>56</v>
      </c>
      <c r="E3" s="331" t="s">
        <v>55</v>
      </c>
      <c r="F3" s="331" t="s">
        <v>7</v>
      </c>
      <c r="G3" s="331" t="s">
        <v>55</v>
      </c>
      <c r="H3" s="331" t="s">
        <v>7</v>
      </c>
      <c r="I3" s="333" t="s">
        <v>55</v>
      </c>
    </row>
    <row r="4" spans="1:9" ht="20.100000000000001" customHeight="1" thickTop="1">
      <c r="A4" s="227" t="s">
        <v>57</v>
      </c>
      <c r="B4" s="336">
        <v>1944</v>
      </c>
      <c r="C4" s="291">
        <v>0.35599999999999998</v>
      </c>
      <c r="D4" s="337">
        <v>1925</v>
      </c>
      <c r="E4" s="291">
        <v>0.317</v>
      </c>
      <c r="F4" s="337">
        <v>2081</v>
      </c>
      <c r="G4" s="291">
        <v>0.32</v>
      </c>
      <c r="H4" s="337">
        <v>1760</v>
      </c>
      <c r="I4" s="358">
        <v>0.28199999999999997</v>
      </c>
    </row>
    <row r="5" spans="1:9" ht="20.100000000000001" customHeight="1">
      <c r="A5" s="225" t="s">
        <v>58</v>
      </c>
      <c r="B5" s="338">
        <v>3521</v>
      </c>
      <c r="C5" s="46">
        <v>0.64400000000000002</v>
      </c>
      <c r="D5" s="339">
        <v>4140</v>
      </c>
      <c r="E5" s="46">
        <v>0.68300000000000005</v>
      </c>
      <c r="F5" s="339">
        <v>4421</v>
      </c>
      <c r="G5" s="46">
        <v>0.68</v>
      </c>
      <c r="H5" s="339">
        <v>4483</v>
      </c>
      <c r="I5" s="359">
        <v>0.71799999999999997</v>
      </c>
    </row>
    <row r="6" spans="1:9" ht="20.100000000000001" customHeight="1" thickBot="1">
      <c r="A6" s="361" t="s">
        <v>59</v>
      </c>
      <c r="B6" s="290">
        <v>5465</v>
      </c>
      <c r="C6" s="403">
        <v>100</v>
      </c>
      <c r="D6" s="289">
        <v>6065</v>
      </c>
      <c r="E6" s="403">
        <v>100</v>
      </c>
      <c r="F6" s="289">
        <v>6502</v>
      </c>
      <c r="G6" s="403">
        <v>100</v>
      </c>
      <c r="H6" s="289">
        <v>6243</v>
      </c>
      <c r="I6" s="404">
        <v>100</v>
      </c>
    </row>
    <row r="7" spans="1:9" ht="13.5" thickTop="1"/>
  </sheetData>
  <mergeCells count="6">
    <mergeCell ref="A1:I1"/>
    <mergeCell ref="A2:A3"/>
    <mergeCell ref="B2:C2"/>
    <mergeCell ref="D2:E2"/>
    <mergeCell ref="F2:G2"/>
    <mergeCell ref="H2:I2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árok51">
    <pageSetUpPr fitToPage="1"/>
  </sheetPr>
  <dimension ref="A1:I32"/>
  <sheetViews>
    <sheetView workbookViewId="0">
      <selection activeCell="J30" sqref="J30"/>
    </sheetView>
  </sheetViews>
  <sheetFormatPr defaultRowHeight="12.75"/>
  <cols>
    <col min="1" max="1" width="26.85546875" style="17" customWidth="1"/>
    <col min="2" max="7" width="15.28515625" style="17" customWidth="1"/>
    <col min="8" max="16384" width="9.140625" style="17"/>
  </cols>
  <sheetData>
    <row r="1" spans="1:9" ht="20.100000000000001" customHeight="1" thickBot="1">
      <c r="A1" s="1492" t="s">
        <v>482</v>
      </c>
      <c r="B1" s="1492"/>
      <c r="C1" s="1492"/>
      <c r="D1" s="1492"/>
      <c r="E1" s="1492"/>
      <c r="F1" s="1492"/>
      <c r="G1" s="1492"/>
    </row>
    <row r="2" spans="1:9" ht="39.950000000000003" customHeight="1" thickTop="1" thickBot="1">
      <c r="A2" s="646" t="s">
        <v>480</v>
      </c>
      <c r="B2" s="647" t="s">
        <v>479</v>
      </c>
      <c r="C2" s="647" t="s">
        <v>478</v>
      </c>
      <c r="D2" s="647" t="s">
        <v>477</v>
      </c>
      <c r="E2" s="647" t="s">
        <v>476</v>
      </c>
      <c r="F2" s="647" t="s">
        <v>475</v>
      </c>
      <c r="G2" s="648" t="s">
        <v>474</v>
      </c>
    </row>
    <row r="3" spans="1:9" ht="13.5" thickTop="1">
      <c r="A3" s="656" t="s">
        <v>168</v>
      </c>
      <c r="B3" s="454">
        <v>25</v>
      </c>
      <c r="C3" s="454">
        <v>315</v>
      </c>
      <c r="D3" s="454">
        <v>62</v>
      </c>
      <c r="E3" s="454">
        <v>62</v>
      </c>
      <c r="F3" s="454">
        <v>87</v>
      </c>
      <c r="G3" s="132">
        <v>377</v>
      </c>
    </row>
    <row r="4" spans="1:9">
      <c r="A4" s="612" t="s">
        <v>288</v>
      </c>
      <c r="B4" s="455">
        <v>4</v>
      </c>
      <c r="C4" s="455">
        <v>16</v>
      </c>
      <c r="D4" s="455">
        <v>6</v>
      </c>
      <c r="E4" s="455">
        <v>6</v>
      </c>
      <c r="F4" s="455">
        <v>10</v>
      </c>
      <c r="G4" s="131">
        <v>22</v>
      </c>
    </row>
    <row r="5" spans="1:9">
      <c r="A5" s="612" t="s">
        <v>172</v>
      </c>
      <c r="B5" s="455">
        <v>3</v>
      </c>
      <c r="C5" s="455">
        <v>9</v>
      </c>
      <c r="D5" s="455">
        <v>4</v>
      </c>
      <c r="E5" s="455">
        <v>4</v>
      </c>
      <c r="F5" s="455">
        <v>7</v>
      </c>
      <c r="G5" s="131">
        <v>13</v>
      </c>
    </row>
    <row r="6" spans="1:9">
      <c r="A6" s="612" t="s">
        <v>170</v>
      </c>
      <c r="B6" s="455">
        <v>2</v>
      </c>
      <c r="C6" s="455">
        <v>13</v>
      </c>
      <c r="D6" s="455">
        <v>5</v>
      </c>
      <c r="E6" s="455">
        <v>5</v>
      </c>
      <c r="F6" s="455">
        <v>7</v>
      </c>
      <c r="G6" s="131">
        <v>18</v>
      </c>
    </row>
    <row r="7" spans="1:9" ht="13.5" thickBot="1">
      <c r="A7" s="657" t="s">
        <v>176</v>
      </c>
      <c r="B7" s="610">
        <v>12</v>
      </c>
      <c r="C7" s="610">
        <v>44</v>
      </c>
      <c r="D7" s="610">
        <v>27</v>
      </c>
      <c r="E7" s="610">
        <v>27</v>
      </c>
      <c r="F7" s="610">
        <v>39</v>
      </c>
      <c r="G7" s="609">
        <v>71</v>
      </c>
    </row>
    <row r="8" spans="1:9" ht="14.25" customHeight="1" thickTop="1" thickBot="1">
      <c r="A8" s="646" t="s">
        <v>5</v>
      </c>
      <c r="B8" s="607">
        <v>46</v>
      </c>
      <c r="C8" s="607">
        <v>397</v>
      </c>
      <c r="D8" s="607">
        <v>104</v>
      </c>
      <c r="E8" s="607">
        <v>104</v>
      </c>
      <c r="F8" s="607">
        <v>150</v>
      </c>
      <c r="G8" s="608">
        <v>501</v>
      </c>
    </row>
    <row r="9" spans="1:9" ht="13.5" thickTop="1">
      <c r="A9" s="1522" t="s">
        <v>726</v>
      </c>
      <c r="B9" s="1522"/>
      <c r="C9" s="1522"/>
      <c r="D9" s="1522"/>
      <c r="E9" s="1522"/>
      <c r="F9" s="1522"/>
      <c r="G9" s="1522"/>
      <c r="I9" s="613"/>
    </row>
    <row r="10" spans="1:9">
      <c r="A10" s="1522" t="s">
        <v>725</v>
      </c>
      <c r="B10" s="1522"/>
      <c r="C10" s="1522"/>
      <c r="D10" s="1522"/>
      <c r="E10" s="1522"/>
      <c r="F10" s="1522"/>
      <c r="G10" s="1522"/>
    </row>
    <row r="12" spans="1:9" ht="20.100000000000001" customHeight="1" thickBot="1">
      <c r="A12" s="1542" t="s">
        <v>547</v>
      </c>
      <c r="B12" s="1543"/>
      <c r="C12" s="1543"/>
      <c r="D12" s="1543"/>
      <c r="E12" s="1543"/>
      <c r="F12" s="1543"/>
      <c r="G12" s="1543"/>
    </row>
    <row r="13" spans="1:9" ht="39.75" thickTop="1" thickBot="1">
      <c r="A13" s="441" t="s">
        <v>480</v>
      </c>
      <c r="B13" s="616" t="s">
        <v>479</v>
      </c>
      <c r="C13" s="617" t="s">
        <v>478</v>
      </c>
      <c r="D13" s="617" t="s">
        <v>477</v>
      </c>
      <c r="E13" s="617" t="s">
        <v>476</v>
      </c>
      <c r="F13" s="1062" t="s">
        <v>475</v>
      </c>
      <c r="G13" s="1063" t="s">
        <v>474</v>
      </c>
    </row>
    <row r="14" spans="1:9" ht="13.5" thickTop="1">
      <c r="A14" s="142" t="s">
        <v>168</v>
      </c>
      <c r="B14" s="652">
        <v>11</v>
      </c>
      <c r="C14" s="644">
        <v>142</v>
      </c>
      <c r="D14" s="644">
        <v>1</v>
      </c>
      <c r="E14" s="644">
        <v>1</v>
      </c>
      <c r="F14" s="644">
        <v>12</v>
      </c>
      <c r="G14" s="645">
        <v>143</v>
      </c>
    </row>
    <row r="15" spans="1:9">
      <c r="A15" s="143" t="s">
        <v>288</v>
      </c>
      <c r="B15" s="93">
        <v>3</v>
      </c>
      <c r="C15" s="632">
        <v>21</v>
      </c>
      <c r="D15" s="632" t="s">
        <v>527</v>
      </c>
      <c r="E15" s="632" t="s">
        <v>527</v>
      </c>
      <c r="F15" s="632">
        <v>3</v>
      </c>
      <c r="G15" s="642">
        <v>21</v>
      </c>
    </row>
    <row r="16" spans="1:9">
      <c r="A16" s="143" t="s">
        <v>548</v>
      </c>
      <c r="B16" s="93">
        <v>7</v>
      </c>
      <c r="C16" s="632">
        <v>52</v>
      </c>
      <c r="D16" s="632" t="s">
        <v>527</v>
      </c>
      <c r="E16" s="632" t="s">
        <v>527</v>
      </c>
      <c r="F16" s="632">
        <v>7</v>
      </c>
      <c r="G16" s="642">
        <v>52</v>
      </c>
    </row>
    <row r="17" spans="1:7" ht="13.5" thickBot="1">
      <c r="A17" s="144" t="s">
        <v>170</v>
      </c>
      <c r="B17" s="496">
        <v>11</v>
      </c>
      <c r="C17" s="632">
        <v>37</v>
      </c>
      <c r="D17" s="133" t="s">
        <v>527</v>
      </c>
      <c r="E17" s="632" t="s">
        <v>527</v>
      </c>
      <c r="F17" s="632">
        <v>11</v>
      </c>
      <c r="G17" s="622">
        <v>37</v>
      </c>
    </row>
    <row r="18" spans="1:7" ht="14.25" thickTop="1" thickBot="1">
      <c r="A18" s="441" t="s">
        <v>5</v>
      </c>
      <c r="B18" s="650">
        <v>32</v>
      </c>
      <c r="C18" s="617">
        <v>252</v>
      </c>
      <c r="D18" s="650">
        <v>1</v>
      </c>
      <c r="E18" s="651">
        <v>1</v>
      </c>
      <c r="F18" s="617">
        <v>33</v>
      </c>
      <c r="G18" s="618">
        <v>253</v>
      </c>
    </row>
    <row r="19" spans="1:7" ht="13.5" thickTop="1">
      <c r="A19" s="1536" t="s">
        <v>549</v>
      </c>
      <c r="B19" s="1537"/>
      <c r="C19" s="1537"/>
      <c r="D19" s="1537"/>
      <c r="E19" s="1537"/>
      <c r="F19" s="1537"/>
      <c r="G19" s="1537"/>
    </row>
    <row r="20" spans="1:7">
      <c r="A20" s="1536" t="s">
        <v>550</v>
      </c>
      <c r="B20" s="1537"/>
      <c r="C20" s="1537"/>
      <c r="D20" s="1537"/>
      <c r="E20" s="1537"/>
      <c r="F20" s="1537"/>
      <c r="G20" s="1537"/>
    </row>
    <row r="22" spans="1:7">
      <c r="A22" s="1492" t="s">
        <v>496</v>
      </c>
      <c r="B22" s="1492"/>
      <c r="C22" s="1492"/>
      <c r="D22" s="1492"/>
      <c r="E22" s="1492"/>
      <c r="F22" s="1492"/>
      <c r="G22" s="1492"/>
    </row>
    <row r="23" spans="1:7">
      <c r="A23" s="1492" t="s">
        <v>788</v>
      </c>
      <c r="B23" s="1492"/>
      <c r="C23" s="1492"/>
      <c r="D23" s="1492"/>
      <c r="E23" s="1492"/>
      <c r="F23" s="1492"/>
      <c r="G23" s="1492"/>
    </row>
    <row r="24" spans="1:7" ht="8.1" customHeight="1" thickBot="1">
      <c r="A24" s="628"/>
      <c r="B24" s="628"/>
      <c r="C24" s="628"/>
      <c r="D24" s="628"/>
      <c r="E24" s="628"/>
      <c r="F24" s="628"/>
      <c r="G24" s="628"/>
    </row>
    <row r="25" spans="1:7" ht="52.5" thickTop="1" thickBot="1">
      <c r="A25" s="1527" t="s">
        <v>495</v>
      </c>
      <c r="B25" s="1528"/>
      <c r="C25" s="1529"/>
      <c r="D25" s="649" t="s">
        <v>494</v>
      </c>
      <c r="E25" s="647" t="s">
        <v>493</v>
      </c>
      <c r="F25" s="647" t="s">
        <v>492</v>
      </c>
      <c r="G25" s="648" t="s">
        <v>491</v>
      </c>
    </row>
    <row r="26" spans="1:7" ht="13.5" thickTop="1">
      <c r="A26" s="1530" t="s">
        <v>490</v>
      </c>
      <c r="B26" s="1531"/>
      <c r="C26" s="1532"/>
      <c r="D26" s="623">
        <v>295</v>
      </c>
      <c r="E26" s="205">
        <v>2685</v>
      </c>
      <c r="F26" s="644">
        <v>157</v>
      </c>
      <c r="G26" s="645">
        <v>161</v>
      </c>
    </row>
    <row r="27" spans="1:7">
      <c r="A27" s="1533" t="s">
        <v>489</v>
      </c>
      <c r="B27" s="1534"/>
      <c r="C27" s="1535"/>
      <c r="D27" s="93">
        <v>60</v>
      </c>
      <c r="E27" s="635">
        <v>1466</v>
      </c>
      <c r="F27" s="632">
        <v>704</v>
      </c>
      <c r="G27" s="114">
        <v>1991</v>
      </c>
    </row>
    <row r="28" spans="1:7">
      <c r="A28" s="1533" t="s">
        <v>488</v>
      </c>
      <c r="B28" s="1534"/>
      <c r="C28" s="1535"/>
      <c r="D28" s="93">
        <v>78</v>
      </c>
      <c r="E28" s="632">
        <v>649</v>
      </c>
      <c r="F28" s="632">
        <v>105</v>
      </c>
      <c r="G28" s="642">
        <v>105</v>
      </c>
    </row>
    <row r="29" spans="1:7">
      <c r="A29" s="1538" t="s">
        <v>79</v>
      </c>
      <c r="B29" s="1534"/>
      <c r="C29" s="1535"/>
      <c r="D29" s="437">
        <v>433</v>
      </c>
      <c r="E29" s="637">
        <v>4800</v>
      </c>
      <c r="F29" s="636">
        <v>966</v>
      </c>
      <c r="G29" s="463">
        <v>2257</v>
      </c>
    </row>
    <row r="30" spans="1:7">
      <c r="A30" s="1539"/>
      <c r="B30" s="1540"/>
      <c r="C30" s="1541"/>
      <c r="D30" s="238" t="s">
        <v>487</v>
      </c>
      <c r="E30" s="634"/>
      <c r="F30" s="633" t="s">
        <v>486</v>
      </c>
      <c r="G30" s="638"/>
    </row>
    <row r="31" spans="1:7" ht="13.5" thickBot="1">
      <c r="A31" s="1524" t="s">
        <v>86</v>
      </c>
      <c r="B31" s="1525"/>
      <c r="C31" s="1526"/>
      <c r="D31" s="641">
        <v>1399</v>
      </c>
      <c r="E31" s="640"/>
      <c r="F31" s="639">
        <v>7057</v>
      </c>
      <c r="G31" s="643"/>
    </row>
    <row r="32" spans="1:7" ht="13.5" thickTop="1"/>
  </sheetData>
  <mergeCells count="15">
    <mergeCell ref="A10:G10"/>
    <mergeCell ref="A9:G9"/>
    <mergeCell ref="A1:G1"/>
    <mergeCell ref="A12:G12"/>
    <mergeCell ref="A19:G19"/>
    <mergeCell ref="A20:G20"/>
    <mergeCell ref="A22:G22"/>
    <mergeCell ref="A23:G23"/>
    <mergeCell ref="A29:C29"/>
    <mergeCell ref="A30:C30"/>
    <mergeCell ref="A31:C31"/>
    <mergeCell ref="A25:C25"/>
    <mergeCell ref="A26:C26"/>
    <mergeCell ref="A27:C27"/>
    <mergeCell ref="A28:C28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árok6">
    <pageSetUpPr fitToPage="1"/>
  </sheetPr>
  <dimension ref="A1:K33"/>
  <sheetViews>
    <sheetView zoomScale="90" zoomScaleNormal="90" workbookViewId="0">
      <selection activeCell="L44" sqref="L44"/>
    </sheetView>
  </sheetViews>
  <sheetFormatPr defaultRowHeight="12.75"/>
  <cols>
    <col min="1" max="9" width="15.7109375" customWidth="1"/>
  </cols>
  <sheetData>
    <row r="1" spans="1:11" ht="13.5" thickBot="1">
      <c r="A1" s="1217" t="s">
        <v>60</v>
      </c>
      <c r="B1" s="1217"/>
      <c r="C1" s="1217"/>
      <c r="D1" s="1217"/>
      <c r="E1" s="1217"/>
      <c r="F1" s="1217"/>
      <c r="G1" s="1217"/>
      <c r="H1" s="1217"/>
      <c r="I1" s="1217"/>
    </row>
    <row r="2" spans="1:11" ht="27" thickTop="1" thickBot="1">
      <c r="A2" s="1190" t="s">
        <v>61</v>
      </c>
      <c r="B2" s="1191"/>
      <c r="C2" s="120" t="s">
        <v>62</v>
      </c>
      <c r="D2" s="116" t="s">
        <v>63</v>
      </c>
      <c r="E2" s="116" t="s">
        <v>64</v>
      </c>
      <c r="F2" s="116" t="s">
        <v>65</v>
      </c>
      <c r="G2" s="116" t="s">
        <v>66</v>
      </c>
      <c r="H2" s="327" t="s">
        <v>846</v>
      </c>
      <c r="I2" s="1052" t="s">
        <v>847</v>
      </c>
    </row>
    <row r="3" spans="1:11" ht="13.5" thickTop="1">
      <c r="A3" s="1224">
        <v>2008</v>
      </c>
      <c r="B3" s="106" t="s">
        <v>67</v>
      </c>
      <c r="C3" s="99">
        <v>56</v>
      </c>
      <c r="D3" s="101">
        <v>392</v>
      </c>
      <c r="E3" s="101">
        <v>850</v>
      </c>
      <c r="F3" s="100">
        <v>1259</v>
      </c>
      <c r="G3" s="100">
        <v>2477</v>
      </c>
      <c r="H3" s="100">
        <v>1189</v>
      </c>
      <c r="I3" s="221">
        <v>57</v>
      </c>
    </row>
    <row r="4" spans="1:11">
      <c r="A4" s="1223"/>
      <c r="B4" s="106" t="s">
        <v>68</v>
      </c>
      <c r="C4" s="99">
        <v>1</v>
      </c>
      <c r="D4" s="101">
        <v>14</v>
      </c>
      <c r="E4" s="101">
        <v>40</v>
      </c>
      <c r="F4" s="101">
        <v>48</v>
      </c>
      <c r="G4" s="101">
        <v>154</v>
      </c>
      <c r="H4" s="101">
        <v>69</v>
      </c>
      <c r="I4" s="221">
        <v>7</v>
      </c>
    </row>
    <row r="5" spans="1:11">
      <c r="A5" s="1221">
        <v>2009</v>
      </c>
      <c r="B5" s="106" t="s">
        <v>69</v>
      </c>
      <c r="C5" s="99">
        <v>59</v>
      </c>
      <c r="D5" s="101">
        <v>435</v>
      </c>
      <c r="E5" s="100">
        <v>1068</v>
      </c>
      <c r="F5" s="100">
        <v>1401</v>
      </c>
      <c r="G5" s="100">
        <v>2889</v>
      </c>
      <c r="H5" s="100">
        <v>1380</v>
      </c>
      <c r="I5" s="221">
        <v>45</v>
      </c>
    </row>
    <row r="6" spans="1:11">
      <c r="A6" s="1223"/>
      <c r="B6" s="106" t="s">
        <v>68</v>
      </c>
      <c r="C6" s="99">
        <v>2</v>
      </c>
      <c r="D6" s="101">
        <v>10</v>
      </c>
      <c r="E6" s="101">
        <v>40</v>
      </c>
      <c r="F6" s="101">
        <v>75</v>
      </c>
      <c r="G6" s="101">
        <v>189</v>
      </c>
      <c r="H6" s="101">
        <v>94</v>
      </c>
      <c r="I6" s="221">
        <v>8</v>
      </c>
    </row>
    <row r="7" spans="1:11">
      <c r="A7" s="1221">
        <v>2010</v>
      </c>
      <c r="B7" s="106" t="s">
        <v>69</v>
      </c>
      <c r="C7" s="99">
        <v>68</v>
      </c>
      <c r="D7" s="101">
        <v>452</v>
      </c>
      <c r="E7" s="100">
        <v>1128</v>
      </c>
      <c r="F7" s="100">
        <v>1644</v>
      </c>
      <c r="G7" s="100">
        <v>3246</v>
      </c>
      <c r="H7" s="100">
        <v>1508</v>
      </c>
      <c r="I7" s="221">
        <v>44</v>
      </c>
    </row>
    <row r="8" spans="1:11">
      <c r="A8" s="1223"/>
      <c r="B8" s="106" t="s">
        <v>68</v>
      </c>
      <c r="C8" s="99">
        <v>0</v>
      </c>
      <c r="D8" s="101">
        <v>11</v>
      </c>
      <c r="E8" s="101">
        <v>33</v>
      </c>
      <c r="F8" s="101">
        <v>92</v>
      </c>
      <c r="G8" s="101">
        <v>226</v>
      </c>
      <c r="H8" s="101">
        <v>103</v>
      </c>
      <c r="I8" s="221">
        <v>12</v>
      </c>
    </row>
    <row r="9" spans="1:11">
      <c r="A9" s="1221">
        <v>2011</v>
      </c>
      <c r="B9" s="106" t="s">
        <v>69</v>
      </c>
      <c r="C9" s="48">
        <v>70</v>
      </c>
      <c r="D9" s="37">
        <v>481</v>
      </c>
      <c r="E9" s="231">
        <v>1101</v>
      </c>
      <c r="F9" s="231">
        <v>1577</v>
      </c>
      <c r="G9" s="231">
        <v>3676</v>
      </c>
      <c r="H9" s="231">
        <v>1602</v>
      </c>
      <c r="I9" s="292">
        <v>53</v>
      </c>
      <c r="K9" s="296"/>
    </row>
    <row r="10" spans="1:11" ht="13.5" thickBot="1">
      <c r="A10" s="1222"/>
      <c r="B10" s="207" t="s">
        <v>68</v>
      </c>
      <c r="C10" s="295">
        <v>2</v>
      </c>
      <c r="D10" s="293">
        <v>11</v>
      </c>
      <c r="E10" s="293">
        <v>36</v>
      </c>
      <c r="F10" s="293">
        <v>91</v>
      </c>
      <c r="G10" s="293">
        <v>294</v>
      </c>
      <c r="H10" s="293">
        <v>114</v>
      </c>
      <c r="I10" s="294">
        <v>10</v>
      </c>
      <c r="K10" s="296"/>
    </row>
    <row r="11" spans="1:11" ht="13.5" thickTop="1">
      <c r="A11" s="32"/>
      <c r="B11" s="32"/>
      <c r="C11" s="32"/>
      <c r="D11" s="32"/>
      <c r="E11" s="32"/>
      <c r="F11" s="32"/>
      <c r="G11" s="32"/>
      <c r="H11" s="32"/>
      <c r="I11" s="32"/>
    </row>
    <row r="12" spans="1:11">
      <c r="A12" s="32"/>
      <c r="B12" s="32"/>
      <c r="C12" s="32"/>
      <c r="D12" s="32"/>
      <c r="E12" s="32"/>
      <c r="F12" s="32"/>
      <c r="G12" s="32"/>
      <c r="H12" s="32"/>
      <c r="I12" s="32"/>
    </row>
    <row r="13" spans="1:11">
      <c r="A13" s="32"/>
      <c r="B13" s="32"/>
      <c r="C13" s="32"/>
      <c r="D13" s="32"/>
      <c r="E13" s="32"/>
      <c r="F13" s="32"/>
      <c r="G13" s="32"/>
      <c r="H13" s="32"/>
      <c r="I13" s="32"/>
    </row>
    <row r="14" spans="1:11">
      <c r="A14" s="32"/>
      <c r="B14" s="32"/>
      <c r="C14" s="32"/>
      <c r="D14" s="32"/>
      <c r="E14" s="32"/>
      <c r="F14" s="32"/>
      <c r="G14" s="32"/>
      <c r="H14" s="32"/>
      <c r="I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</row>
    <row r="17" spans="1:9">
      <c r="A17" s="32"/>
      <c r="B17" s="32"/>
      <c r="C17" s="32"/>
      <c r="D17" s="32"/>
      <c r="E17" s="32"/>
      <c r="F17" s="32"/>
      <c r="G17" s="32"/>
      <c r="H17" s="32"/>
      <c r="I17" s="32"/>
    </row>
    <row r="18" spans="1:9">
      <c r="A18" s="32"/>
      <c r="B18" s="32"/>
      <c r="C18" s="32"/>
      <c r="D18" s="32"/>
      <c r="E18" s="32"/>
      <c r="F18" s="32"/>
      <c r="G18" s="32"/>
      <c r="H18" s="32"/>
      <c r="I18" s="32"/>
    </row>
    <row r="19" spans="1:9">
      <c r="A19" s="32"/>
      <c r="B19" s="32"/>
      <c r="C19" s="32"/>
      <c r="D19" s="32"/>
      <c r="E19" s="32"/>
      <c r="F19" s="32"/>
      <c r="G19" s="32"/>
      <c r="H19" s="32"/>
      <c r="I19" s="32"/>
    </row>
    <row r="20" spans="1:9">
      <c r="A20" s="32"/>
      <c r="B20" s="32"/>
      <c r="C20" s="32"/>
      <c r="D20" s="32"/>
      <c r="E20" s="32"/>
      <c r="F20" s="32"/>
      <c r="G20" s="32"/>
      <c r="H20" s="32"/>
      <c r="I20" s="32"/>
    </row>
    <row r="21" spans="1:9">
      <c r="A21" s="32"/>
      <c r="B21" s="32"/>
      <c r="C21" s="32"/>
      <c r="D21" s="32"/>
      <c r="E21" s="32"/>
      <c r="F21" s="32"/>
      <c r="G21" s="32"/>
      <c r="H21" s="32"/>
      <c r="I21" s="32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  <row r="31" spans="1:9">
      <c r="A31" s="32"/>
      <c r="B31" s="32"/>
      <c r="C31" s="32"/>
      <c r="D31" s="32"/>
      <c r="E31" s="32"/>
      <c r="F31" s="32"/>
      <c r="G31" s="32"/>
      <c r="H31" s="32"/>
      <c r="I31" s="32"/>
    </row>
    <row r="32" spans="1:9">
      <c r="A32" s="32"/>
      <c r="B32" s="32"/>
      <c r="C32" s="32"/>
      <c r="D32" s="32"/>
      <c r="E32" s="32"/>
      <c r="F32" s="32"/>
      <c r="G32" s="32"/>
      <c r="H32" s="32"/>
      <c r="I32" s="32"/>
    </row>
    <row r="33" spans="1:9">
      <c r="A33" s="32"/>
      <c r="B33" s="32"/>
      <c r="C33" s="32"/>
      <c r="D33" s="32"/>
      <c r="E33" s="32"/>
      <c r="F33" s="32"/>
      <c r="G33" s="32"/>
      <c r="H33" s="32"/>
      <c r="I33" s="32"/>
    </row>
  </sheetData>
  <mergeCells count="6">
    <mergeCell ref="A9:A10"/>
    <mergeCell ref="A5:A6"/>
    <mergeCell ref="A7:A8"/>
    <mergeCell ref="A1:I1"/>
    <mergeCell ref="A2:B2"/>
    <mergeCell ref="A3:A4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árok7"/>
  <dimension ref="A1:F38"/>
  <sheetViews>
    <sheetView workbookViewId="0">
      <selection activeCell="G31" sqref="G31"/>
    </sheetView>
  </sheetViews>
  <sheetFormatPr defaultRowHeight="12.75"/>
  <cols>
    <col min="1" max="1" width="19.5703125" style="6" customWidth="1"/>
    <col min="2" max="2" width="16.28515625" style="7" customWidth="1"/>
    <col min="3" max="6" width="10.7109375" style="6" customWidth="1"/>
    <col min="7" max="16384" width="9.140625" style="6"/>
  </cols>
  <sheetData>
    <row r="1" spans="1:6" ht="18" customHeight="1">
      <c r="A1" s="1225" t="s">
        <v>560</v>
      </c>
      <c r="B1" s="1225"/>
      <c r="C1" s="1225"/>
      <c r="D1" s="1225"/>
      <c r="E1" s="1225"/>
      <c r="F1" s="1225"/>
    </row>
    <row r="2" spans="1:6" ht="18" customHeight="1">
      <c r="A2" s="1225" t="s">
        <v>820</v>
      </c>
      <c r="B2" s="1225"/>
      <c r="C2" s="1225"/>
      <c r="D2" s="1225"/>
      <c r="E2" s="1225"/>
      <c r="F2" s="1225"/>
    </row>
    <row r="3" spans="1:6" ht="18" customHeight="1" thickBot="1">
      <c r="A3" s="1229" t="s">
        <v>819</v>
      </c>
      <c r="B3" s="1229"/>
      <c r="C3" s="1229"/>
      <c r="D3" s="1229"/>
      <c r="E3" s="1229"/>
      <c r="F3" s="1229"/>
    </row>
    <row r="4" spans="1:6" ht="20.25" customHeight="1" thickTop="1" thickBot="1">
      <c r="A4" s="1226" t="s">
        <v>61</v>
      </c>
      <c r="B4" s="1227"/>
      <c r="C4" s="298">
        <v>2008</v>
      </c>
      <c r="D4" s="298">
        <v>2009</v>
      </c>
      <c r="E4" s="298">
        <v>2010</v>
      </c>
      <c r="F4" s="117">
        <v>2011</v>
      </c>
    </row>
    <row r="5" spans="1:6" ht="18" customHeight="1" thickTop="1">
      <c r="A5" s="1228" t="s">
        <v>10</v>
      </c>
      <c r="B5" s="303" t="s">
        <v>70</v>
      </c>
      <c r="C5" s="297">
        <v>19</v>
      </c>
      <c r="D5" s="297">
        <v>19</v>
      </c>
      <c r="E5" s="297">
        <v>12</v>
      </c>
      <c r="F5" s="323">
        <v>21</v>
      </c>
    </row>
    <row r="6" spans="1:6" ht="18" customHeight="1">
      <c r="A6" s="1228"/>
      <c r="B6" s="304" t="s">
        <v>71</v>
      </c>
      <c r="C6" s="47">
        <v>18</v>
      </c>
      <c r="D6" s="47">
        <v>15</v>
      </c>
      <c r="E6" s="47">
        <v>15</v>
      </c>
      <c r="F6" s="302">
        <v>8</v>
      </c>
    </row>
    <row r="7" spans="1:6" ht="18" customHeight="1">
      <c r="A7" s="1228"/>
      <c r="B7" s="304" t="s">
        <v>72</v>
      </c>
      <c r="C7" s="47">
        <v>28</v>
      </c>
      <c r="D7" s="47">
        <v>21</v>
      </c>
      <c r="E7" s="47">
        <v>29</v>
      </c>
      <c r="F7" s="302">
        <v>23</v>
      </c>
    </row>
    <row r="8" spans="1:6" ht="18" customHeight="1">
      <c r="A8" s="1228"/>
      <c r="B8" s="304" t="s">
        <v>73</v>
      </c>
      <c r="C8" s="47">
        <v>25</v>
      </c>
      <c r="D8" s="47">
        <v>34</v>
      </c>
      <c r="E8" s="47">
        <v>20</v>
      </c>
      <c r="F8" s="302">
        <v>20</v>
      </c>
    </row>
    <row r="9" spans="1:6" ht="18" customHeight="1">
      <c r="A9" s="1228"/>
      <c r="B9" s="304" t="s">
        <v>74</v>
      </c>
      <c r="C9" s="47">
        <v>15</v>
      </c>
      <c r="D9" s="47">
        <v>18</v>
      </c>
      <c r="E9" s="47">
        <v>22</v>
      </c>
      <c r="F9" s="302">
        <v>23</v>
      </c>
    </row>
    <row r="10" spans="1:6" ht="18" customHeight="1">
      <c r="A10" s="1228"/>
      <c r="B10" s="304" t="s">
        <v>75</v>
      </c>
      <c r="C10" s="47">
        <v>1</v>
      </c>
      <c r="D10" s="47">
        <v>4</v>
      </c>
      <c r="E10" s="47">
        <v>4</v>
      </c>
      <c r="F10" s="302">
        <v>6</v>
      </c>
    </row>
    <row r="11" spans="1:6" ht="18" customHeight="1">
      <c r="A11" s="1223"/>
      <c r="B11" s="304" t="s">
        <v>76</v>
      </c>
      <c r="C11" s="47">
        <v>1</v>
      </c>
      <c r="D11" s="47">
        <v>1</v>
      </c>
      <c r="E11" s="47">
        <v>2</v>
      </c>
      <c r="F11" s="302">
        <v>1</v>
      </c>
    </row>
    <row r="12" spans="1:6" ht="18" customHeight="1">
      <c r="A12" s="1221" t="s">
        <v>11</v>
      </c>
      <c r="B12" s="304" t="s">
        <v>70</v>
      </c>
      <c r="C12" s="47">
        <v>218</v>
      </c>
      <c r="D12" s="47">
        <v>261</v>
      </c>
      <c r="E12" s="47">
        <v>310</v>
      </c>
      <c r="F12" s="302">
        <v>312</v>
      </c>
    </row>
    <row r="13" spans="1:6" ht="18" customHeight="1">
      <c r="A13" s="1228"/>
      <c r="B13" s="304" t="s">
        <v>71</v>
      </c>
      <c r="C13" s="47">
        <v>431</v>
      </c>
      <c r="D13" s="47">
        <v>632</v>
      </c>
      <c r="E13" s="47">
        <v>597</v>
      </c>
      <c r="F13" s="302">
        <v>615</v>
      </c>
    </row>
    <row r="14" spans="1:6" ht="18" customHeight="1">
      <c r="A14" s="1228"/>
      <c r="B14" s="304" t="s">
        <v>72</v>
      </c>
      <c r="C14" s="47">
        <v>598</v>
      </c>
      <c r="D14" s="47">
        <v>728</v>
      </c>
      <c r="E14" s="47">
        <v>785</v>
      </c>
      <c r="F14" s="302">
        <v>758</v>
      </c>
    </row>
    <row r="15" spans="1:6" ht="18" customHeight="1">
      <c r="A15" s="1228"/>
      <c r="B15" s="304" t="s">
        <v>73</v>
      </c>
      <c r="C15" s="47">
        <v>551</v>
      </c>
      <c r="D15" s="47">
        <v>538</v>
      </c>
      <c r="E15" s="47">
        <v>630</v>
      </c>
      <c r="F15" s="302">
        <v>687</v>
      </c>
    </row>
    <row r="16" spans="1:6" ht="18" customHeight="1">
      <c r="A16" s="1228"/>
      <c r="B16" s="304" t="s">
        <v>74</v>
      </c>
      <c r="C16" s="47">
        <v>693</v>
      </c>
      <c r="D16" s="47">
        <v>755</v>
      </c>
      <c r="E16" s="47">
        <v>971</v>
      </c>
      <c r="F16" s="302">
        <v>1099</v>
      </c>
    </row>
    <row r="17" spans="1:6" ht="18" customHeight="1">
      <c r="A17" s="1228"/>
      <c r="B17" s="304" t="s">
        <v>75</v>
      </c>
      <c r="C17" s="47">
        <v>669</v>
      </c>
      <c r="D17" s="47">
        <v>900</v>
      </c>
      <c r="E17" s="49">
        <v>1163</v>
      </c>
      <c r="F17" s="302">
        <v>1248</v>
      </c>
    </row>
    <row r="18" spans="1:6" ht="18" customHeight="1">
      <c r="A18" s="1228"/>
      <c r="B18" s="304" t="s">
        <v>76</v>
      </c>
      <c r="C18" s="47">
        <v>89</v>
      </c>
      <c r="D18" s="47">
        <v>102</v>
      </c>
      <c r="E18" s="47">
        <v>138</v>
      </c>
      <c r="F18" s="302">
        <v>144</v>
      </c>
    </row>
    <row r="19" spans="1:6" ht="18" customHeight="1">
      <c r="A19" s="1223"/>
      <c r="B19" s="304" t="s">
        <v>77</v>
      </c>
      <c r="C19" s="47">
        <v>5</v>
      </c>
      <c r="D19" s="47">
        <v>7</v>
      </c>
      <c r="E19" s="47">
        <v>7</v>
      </c>
      <c r="F19" s="302">
        <v>7</v>
      </c>
    </row>
    <row r="20" spans="1:6" ht="18" customHeight="1">
      <c r="A20" s="1221" t="s">
        <v>12</v>
      </c>
      <c r="B20" s="304" t="s">
        <v>70</v>
      </c>
      <c r="C20" s="47">
        <v>120</v>
      </c>
      <c r="D20" s="47">
        <v>121</v>
      </c>
      <c r="E20" s="47">
        <v>153</v>
      </c>
      <c r="F20" s="302">
        <v>158</v>
      </c>
    </row>
    <row r="21" spans="1:6" ht="18" customHeight="1">
      <c r="A21" s="1228"/>
      <c r="B21" s="304" t="s">
        <v>71</v>
      </c>
      <c r="C21" s="47">
        <v>495</v>
      </c>
      <c r="D21" s="47">
        <v>520</v>
      </c>
      <c r="E21" s="47">
        <v>502</v>
      </c>
      <c r="F21" s="302">
        <v>512</v>
      </c>
    </row>
    <row r="22" spans="1:6" ht="18" customHeight="1">
      <c r="A22" s="1228"/>
      <c r="B22" s="304" t="s">
        <v>72</v>
      </c>
      <c r="C22" s="47">
        <v>585</v>
      </c>
      <c r="D22" s="47">
        <v>691</v>
      </c>
      <c r="E22" s="47">
        <v>721</v>
      </c>
      <c r="F22" s="302">
        <v>763</v>
      </c>
    </row>
    <row r="23" spans="1:6" ht="18" customHeight="1">
      <c r="A23" s="1228"/>
      <c r="B23" s="304" t="s">
        <v>73</v>
      </c>
      <c r="C23" s="47">
        <v>380</v>
      </c>
      <c r="D23" s="47">
        <v>413</v>
      </c>
      <c r="E23" s="47">
        <v>473</v>
      </c>
      <c r="F23" s="302">
        <v>501</v>
      </c>
    </row>
    <row r="24" spans="1:6" ht="18" customHeight="1">
      <c r="A24" s="1228"/>
      <c r="B24" s="304" t="s">
        <v>74</v>
      </c>
      <c r="C24" s="47">
        <v>346</v>
      </c>
      <c r="D24" s="47">
        <v>453</v>
      </c>
      <c r="E24" s="47">
        <v>480</v>
      </c>
      <c r="F24" s="302">
        <v>493</v>
      </c>
    </row>
    <row r="25" spans="1:6" ht="18" customHeight="1">
      <c r="A25" s="1228"/>
      <c r="B25" s="304" t="s">
        <v>75</v>
      </c>
      <c r="C25" s="47">
        <v>593</v>
      </c>
      <c r="D25" s="47">
        <v>696</v>
      </c>
      <c r="E25" s="47">
        <v>739</v>
      </c>
      <c r="F25" s="302">
        <v>850</v>
      </c>
    </row>
    <row r="26" spans="1:6" ht="18" customHeight="1">
      <c r="A26" s="1228"/>
      <c r="B26" s="304" t="s">
        <v>76</v>
      </c>
      <c r="C26" s="47">
        <v>207</v>
      </c>
      <c r="D26" s="47">
        <v>258</v>
      </c>
      <c r="E26" s="47">
        <v>262</v>
      </c>
      <c r="F26" s="302">
        <v>287</v>
      </c>
    </row>
    <row r="27" spans="1:6" ht="18" customHeight="1">
      <c r="A27" s="1223"/>
      <c r="B27" s="304" t="s">
        <v>77</v>
      </c>
      <c r="C27" s="47">
        <v>31</v>
      </c>
      <c r="D27" s="47">
        <v>37</v>
      </c>
      <c r="E27" s="47">
        <v>54</v>
      </c>
      <c r="F27" s="302">
        <v>64</v>
      </c>
    </row>
    <row r="28" spans="1:6" ht="18" customHeight="1">
      <c r="A28" s="1221" t="s">
        <v>13</v>
      </c>
      <c r="B28" s="304" t="s">
        <v>70</v>
      </c>
      <c r="C28" s="47">
        <v>0</v>
      </c>
      <c r="D28" s="47">
        <v>0</v>
      </c>
      <c r="E28" s="47">
        <v>0</v>
      </c>
      <c r="F28" s="302">
        <v>1</v>
      </c>
    </row>
    <row r="29" spans="1:6" ht="18" customHeight="1">
      <c r="A29" s="1228"/>
      <c r="B29" s="304" t="s">
        <v>71</v>
      </c>
      <c r="C29" s="47">
        <v>4</v>
      </c>
      <c r="D29" s="47">
        <v>1</v>
      </c>
      <c r="E29" s="47">
        <v>1</v>
      </c>
      <c r="F29" s="302">
        <v>2</v>
      </c>
    </row>
    <row r="30" spans="1:6" ht="18" customHeight="1">
      <c r="A30" s="1228"/>
      <c r="B30" s="304" t="s">
        <v>72</v>
      </c>
      <c r="C30" s="47">
        <v>2</v>
      </c>
      <c r="D30" s="47">
        <v>2</v>
      </c>
      <c r="E30" s="47">
        <v>1</v>
      </c>
      <c r="F30" s="302">
        <v>8</v>
      </c>
    </row>
    <row r="31" spans="1:6" ht="18" customHeight="1">
      <c r="A31" s="1228"/>
      <c r="B31" s="304" t="s">
        <v>73</v>
      </c>
      <c r="C31" s="47">
        <v>8</v>
      </c>
      <c r="D31" s="47">
        <v>4</v>
      </c>
      <c r="E31" s="47">
        <v>8</v>
      </c>
      <c r="F31" s="302">
        <v>8</v>
      </c>
    </row>
    <row r="32" spans="1:6" ht="18" customHeight="1">
      <c r="A32" s="1228"/>
      <c r="B32" s="304" t="s">
        <v>74</v>
      </c>
      <c r="C32" s="47">
        <v>16</v>
      </c>
      <c r="D32" s="47">
        <v>12</v>
      </c>
      <c r="E32" s="47">
        <v>13</v>
      </c>
      <c r="F32" s="302">
        <v>12</v>
      </c>
    </row>
    <row r="33" spans="1:6" ht="18" customHeight="1">
      <c r="A33" s="1228"/>
      <c r="B33" s="304" t="s">
        <v>75</v>
      </c>
      <c r="C33" s="47">
        <v>153</v>
      </c>
      <c r="D33" s="47">
        <v>122</v>
      </c>
      <c r="E33" s="47">
        <v>100</v>
      </c>
      <c r="F33" s="302">
        <v>111</v>
      </c>
    </row>
    <row r="34" spans="1:6" ht="18" customHeight="1">
      <c r="A34" s="1228"/>
      <c r="B34" s="304" t="s">
        <v>76</v>
      </c>
      <c r="C34" s="47">
        <v>176</v>
      </c>
      <c r="D34" s="47">
        <v>169</v>
      </c>
      <c r="E34" s="47">
        <v>157</v>
      </c>
      <c r="F34" s="302">
        <v>151</v>
      </c>
    </row>
    <row r="35" spans="1:6" ht="18" customHeight="1">
      <c r="A35" s="1228"/>
      <c r="B35" s="304" t="s">
        <v>77</v>
      </c>
      <c r="C35" s="47">
        <v>107</v>
      </c>
      <c r="D35" s="47">
        <v>129</v>
      </c>
      <c r="E35" s="47">
        <v>163</v>
      </c>
      <c r="F35" s="302">
        <v>186</v>
      </c>
    </row>
    <row r="36" spans="1:6" ht="18" customHeight="1" thickBot="1">
      <c r="A36" s="1228"/>
      <c r="B36" s="305" t="s">
        <v>78</v>
      </c>
      <c r="C36" s="299">
        <v>29</v>
      </c>
      <c r="D36" s="299">
        <v>32</v>
      </c>
      <c r="E36" s="299">
        <v>35</v>
      </c>
      <c r="F36" s="324">
        <v>39</v>
      </c>
    </row>
    <row r="37" spans="1:6" ht="18" customHeight="1" thickTop="1" thickBot="1">
      <c r="A37" s="1190" t="s">
        <v>79</v>
      </c>
      <c r="B37" s="1191"/>
      <c r="C37" s="300">
        <v>6613</v>
      </c>
      <c r="D37" s="300">
        <v>7695</v>
      </c>
      <c r="E37" s="300">
        <v>8567</v>
      </c>
      <c r="F37" s="301">
        <f>SUM(F5:F36)</f>
        <v>9118</v>
      </c>
    </row>
    <row r="38" spans="1:6" ht="13.5" thickTop="1"/>
  </sheetData>
  <mergeCells count="9">
    <mergeCell ref="A1:F1"/>
    <mergeCell ref="A37:B37"/>
    <mergeCell ref="A4:B4"/>
    <mergeCell ref="A5:A11"/>
    <mergeCell ref="A12:A19"/>
    <mergeCell ref="A20:A27"/>
    <mergeCell ref="A28:A36"/>
    <mergeCell ref="A3:F3"/>
    <mergeCell ref="A2:F2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F3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 codeName="Hárok1"/>
  <dimension ref="B1:Y41"/>
  <sheetViews>
    <sheetView workbookViewId="0">
      <selection activeCell="P36" sqref="P36"/>
    </sheetView>
  </sheetViews>
  <sheetFormatPr defaultRowHeight="12.75"/>
  <cols>
    <col min="2" max="2" width="11.140625" customWidth="1"/>
    <col min="17" max="17" width="33" customWidth="1"/>
  </cols>
  <sheetData>
    <row r="1" spans="10:25" ht="15.95" customHeight="1">
      <c r="J1" s="896"/>
      <c r="K1" s="896"/>
      <c r="L1" s="896"/>
      <c r="M1" s="896"/>
      <c r="N1" s="896"/>
      <c r="Q1" s="896"/>
      <c r="R1" s="896"/>
      <c r="S1" s="896"/>
      <c r="T1" s="896"/>
      <c r="U1" s="896"/>
      <c r="V1" s="896"/>
      <c r="W1" s="896"/>
      <c r="X1" s="896"/>
      <c r="Y1" s="896"/>
    </row>
    <row r="2" spans="10:25" ht="15.95" customHeight="1">
      <c r="J2" s="896"/>
      <c r="K2" s="896"/>
      <c r="L2" s="896"/>
      <c r="M2" s="896"/>
      <c r="N2" s="896"/>
      <c r="Q2" s="896"/>
      <c r="R2" s="896"/>
      <c r="S2" s="896"/>
      <c r="T2" s="896"/>
      <c r="U2" s="896"/>
      <c r="V2" s="896"/>
      <c r="W2" s="896"/>
      <c r="X2" s="896"/>
      <c r="Y2" s="896"/>
    </row>
    <row r="3" spans="10:25">
      <c r="J3" s="22"/>
      <c r="K3" s="24"/>
      <c r="P3" s="897"/>
      <c r="Q3" s="897"/>
      <c r="R3" s="897"/>
      <c r="S3" s="897"/>
      <c r="T3" s="1145"/>
      <c r="U3" s="1146">
        <v>2008</v>
      </c>
      <c r="V3" s="1146">
        <v>2009</v>
      </c>
      <c r="W3" s="1146">
        <v>2010</v>
      </c>
      <c r="X3" s="1146">
        <v>2011</v>
      </c>
    </row>
    <row r="4" spans="10:25" ht="12.75" customHeight="1">
      <c r="J4" s="22"/>
      <c r="K4" s="22"/>
      <c r="Q4" s="897" t="s">
        <v>10</v>
      </c>
      <c r="R4" s="1147"/>
      <c r="S4" s="1148" t="s">
        <v>70</v>
      </c>
      <c r="T4" s="1148"/>
      <c r="U4" s="1149">
        <v>19</v>
      </c>
      <c r="V4" s="1149">
        <v>19</v>
      </c>
      <c r="W4" s="1149">
        <v>12</v>
      </c>
      <c r="X4" s="1149">
        <v>21</v>
      </c>
    </row>
    <row r="5" spans="10:25">
      <c r="J5" s="22"/>
      <c r="K5" s="22"/>
      <c r="Q5" s="897"/>
      <c r="R5" s="1147"/>
      <c r="S5" s="1148" t="s">
        <v>71</v>
      </c>
      <c r="T5" s="1148"/>
      <c r="U5" s="1149">
        <v>18</v>
      </c>
      <c r="V5" s="1149">
        <v>15</v>
      </c>
      <c r="W5" s="1149">
        <v>15</v>
      </c>
      <c r="X5" s="1149">
        <v>8</v>
      </c>
    </row>
    <row r="6" spans="10:25" ht="12.75" customHeight="1">
      <c r="J6" s="22"/>
      <c r="K6" s="23"/>
      <c r="Q6" s="897"/>
      <c r="R6" s="1147"/>
      <c r="S6" s="1148" t="s">
        <v>72</v>
      </c>
      <c r="T6" s="1148"/>
      <c r="U6" s="1149">
        <v>28</v>
      </c>
      <c r="V6" s="1149">
        <v>21</v>
      </c>
      <c r="W6" s="1149">
        <v>29</v>
      </c>
      <c r="X6" s="1149">
        <v>23</v>
      </c>
    </row>
    <row r="7" spans="10:25" ht="12.75" customHeight="1">
      <c r="J7" s="22"/>
      <c r="K7" s="22"/>
      <c r="Q7" s="897"/>
      <c r="R7" s="1147"/>
      <c r="S7" s="1148" t="s">
        <v>73</v>
      </c>
      <c r="T7" s="1148"/>
      <c r="U7" s="1149">
        <v>25</v>
      </c>
      <c r="V7" s="1149">
        <v>34</v>
      </c>
      <c r="W7" s="1149">
        <v>20</v>
      </c>
      <c r="X7" s="1149">
        <v>20</v>
      </c>
    </row>
    <row r="8" spans="10:25" ht="12.75" customHeight="1">
      <c r="J8" s="22"/>
      <c r="K8" s="22"/>
      <c r="Q8" s="897"/>
      <c r="R8" s="1148"/>
      <c r="S8" s="1148" t="s">
        <v>74</v>
      </c>
      <c r="T8" s="1148"/>
      <c r="U8" s="1149">
        <v>15</v>
      </c>
      <c r="V8" s="1149">
        <v>18</v>
      </c>
      <c r="W8" s="1149">
        <v>22</v>
      </c>
      <c r="X8" s="1149">
        <v>23</v>
      </c>
    </row>
    <row r="9" spans="10:25" ht="12.75" customHeight="1">
      <c r="J9" s="22"/>
      <c r="K9" s="22"/>
      <c r="Q9" s="897"/>
      <c r="R9" s="1147"/>
      <c r="S9" s="1148" t="s">
        <v>75</v>
      </c>
      <c r="T9" s="1148"/>
      <c r="U9" s="1149">
        <v>1</v>
      </c>
      <c r="V9" s="1149">
        <v>4</v>
      </c>
      <c r="W9" s="1149">
        <v>4</v>
      </c>
      <c r="X9" s="1149">
        <v>6</v>
      </c>
    </row>
    <row r="10" spans="10:25" ht="12.75" customHeight="1">
      <c r="J10" s="22"/>
      <c r="K10" s="22"/>
      <c r="Q10" s="897"/>
      <c r="R10" s="1147"/>
      <c r="S10" s="1148" t="s">
        <v>76</v>
      </c>
      <c r="T10" s="1148"/>
      <c r="U10" s="1149">
        <v>1</v>
      </c>
      <c r="V10" s="1149">
        <v>1</v>
      </c>
      <c r="W10" s="1149">
        <v>2</v>
      </c>
      <c r="X10" s="1149">
        <v>1</v>
      </c>
    </row>
    <row r="11" spans="10:25" ht="12.75" customHeight="1">
      <c r="J11" s="22"/>
      <c r="K11" s="22"/>
      <c r="Q11" s="897" t="s">
        <v>11</v>
      </c>
      <c r="R11" s="1147"/>
      <c r="S11" s="1148" t="s">
        <v>70</v>
      </c>
      <c r="T11" s="1148"/>
      <c r="U11" s="1149">
        <v>218</v>
      </c>
      <c r="V11" s="1149">
        <v>261</v>
      </c>
      <c r="W11" s="1149">
        <v>310</v>
      </c>
      <c r="X11" s="1149">
        <v>312</v>
      </c>
    </row>
    <row r="12" spans="10:25">
      <c r="J12" s="22"/>
      <c r="K12" s="22"/>
      <c r="Q12" s="897"/>
      <c r="R12" s="1147"/>
      <c r="S12" s="1148" t="s">
        <v>71</v>
      </c>
      <c r="T12" s="1148"/>
      <c r="U12" s="1149">
        <v>431</v>
      </c>
      <c r="V12" s="1149">
        <v>632</v>
      </c>
      <c r="W12" s="1149">
        <v>597</v>
      </c>
      <c r="X12" s="1149">
        <v>615</v>
      </c>
    </row>
    <row r="13" spans="10:25" ht="12.75" customHeight="1">
      <c r="J13" s="22"/>
      <c r="K13" s="22"/>
      <c r="Q13" s="897"/>
      <c r="R13" s="1147"/>
      <c r="S13" s="1148" t="s">
        <v>72</v>
      </c>
      <c r="T13" s="1148"/>
      <c r="U13" s="1149">
        <v>598</v>
      </c>
      <c r="V13" s="1149">
        <v>728</v>
      </c>
      <c r="W13" s="1149">
        <v>785</v>
      </c>
      <c r="X13" s="1149">
        <v>758</v>
      </c>
    </row>
    <row r="14" spans="10:25" ht="12.75" customHeight="1">
      <c r="J14" s="22"/>
      <c r="K14" s="22"/>
      <c r="Q14" s="897"/>
      <c r="R14" s="1147"/>
      <c r="S14" s="1148" t="s">
        <v>73</v>
      </c>
      <c r="T14" s="1148"/>
      <c r="U14" s="1149">
        <v>551</v>
      </c>
      <c r="V14" s="1149">
        <v>538</v>
      </c>
      <c r="W14" s="1149">
        <v>630</v>
      </c>
      <c r="X14" s="1149">
        <v>687</v>
      </c>
    </row>
    <row r="15" spans="10:25" ht="12.75" customHeight="1">
      <c r="Q15" s="897"/>
      <c r="R15" s="1147"/>
      <c r="S15" s="1148" t="s">
        <v>74</v>
      </c>
      <c r="T15" s="1148"/>
      <c r="U15" s="1149">
        <v>693</v>
      </c>
      <c r="V15" s="1149">
        <v>755</v>
      </c>
      <c r="W15" s="1149">
        <v>971</v>
      </c>
      <c r="X15" s="1149">
        <v>1099</v>
      </c>
    </row>
    <row r="16" spans="10:25" ht="12.75" customHeight="1">
      <c r="Q16" s="897"/>
      <c r="R16" s="1147"/>
      <c r="S16" s="1148" t="s">
        <v>75</v>
      </c>
      <c r="T16" s="1148"/>
      <c r="U16" s="1149">
        <v>669</v>
      </c>
      <c r="V16" s="1149">
        <v>900</v>
      </c>
      <c r="W16" s="1149">
        <v>1163</v>
      </c>
      <c r="X16" s="1149">
        <v>1248</v>
      </c>
    </row>
    <row r="17" spans="10:24" ht="12.75" customHeight="1">
      <c r="Q17" s="897"/>
      <c r="R17" s="1147"/>
      <c r="S17" s="1148" t="s">
        <v>76</v>
      </c>
      <c r="T17" s="1148"/>
      <c r="U17" s="1149">
        <v>89</v>
      </c>
      <c r="V17" s="1149">
        <v>102</v>
      </c>
      <c r="W17" s="1149">
        <v>138</v>
      </c>
      <c r="X17" s="1149">
        <v>144</v>
      </c>
    </row>
    <row r="18" spans="10:24" ht="12.75" customHeight="1">
      <c r="Q18" s="897"/>
      <c r="R18" s="1147"/>
      <c r="S18" s="1148" t="s">
        <v>77</v>
      </c>
      <c r="T18" s="1148"/>
      <c r="U18" s="1149">
        <v>5</v>
      </c>
      <c r="V18" s="1149">
        <v>7</v>
      </c>
      <c r="W18" s="1149">
        <v>7</v>
      </c>
      <c r="X18" s="1149">
        <v>7</v>
      </c>
    </row>
    <row r="19" spans="10:24" ht="12.75" customHeight="1">
      <c r="Q19" s="897" t="s">
        <v>12</v>
      </c>
      <c r="R19" s="1147"/>
      <c r="S19" s="1148" t="s">
        <v>70</v>
      </c>
      <c r="T19" s="1148"/>
      <c r="U19" s="1149">
        <v>120</v>
      </c>
      <c r="V19" s="1149">
        <v>121</v>
      </c>
      <c r="W19" s="1149">
        <v>153</v>
      </c>
      <c r="X19" s="1149">
        <v>158</v>
      </c>
    </row>
    <row r="20" spans="10:24">
      <c r="Q20" s="897"/>
      <c r="R20" s="1147"/>
      <c r="S20" s="1148" t="s">
        <v>71</v>
      </c>
      <c r="T20" s="1148"/>
      <c r="U20" s="1149">
        <v>495</v>
      </c>
      <c r="V20" s="1149">
        <v>520</v>
      </c>
      <c r="W20" s="1149">
        <v>502</v>
      </c>
      <c r="X20" s="1149">
        <v>512</v>
      </c>
    </row>
    <row r="21" spans="10:24" ht="12.75" customHeight="1">
      <c r="Q21" s="897"/>
      <c r="R21" s="1147"/>
      <c r="S21" s="1148" t="s">
        <v>72</v>
      </c>
      <c r="T21" s="1148"/>
      <c r="U21" s="1149">
        <v>585</v>
      </c>
      <c r="V21" s="1149">
        <v>691</v>
      </c>
      <c r="W21" s="1149">
        <v>721</v>
      </c>
      <c r="X21" s="1149">
        <v>763</v>
      </c>
    </row>
    <row r="22" spans="10:24" ht="12.75" customHeight="1">
      <c r="Q22" s="897"/>
      <c r="R22" s="1147"/>
      <c r="S22" s="1148" t="s">
        <v>73</v>
      </c>
      <c r="T22" s="1148"/>
      <c r="U22" s="1149">
        <v>380</v>
      </c>
      <c r="V22" s="1149">
        <v>413</v>
      </c>
      <c r="W22" s="1149">
        <v>473</v>
      </c>
      <c r="X22" s="1149">
        <v>501</v>
      </c>
    </row>
    <row r="23" spans="10:24" ht="12.75" customHeight="1">
      <c r="Q23" s="897"/>
      <c r="R23" s="1147"/>
      <c r="S23" s="1148" t="s">
        <v>74</v>
      </c>
      <c r="T23" s="1148"/>
      <c r="U23" s="1149">
        <v>346</v>
      </c>
      <c r="V23" s="1149">
        <v>453</v>
      </c>
      <c r="W23" s="1149">
        <v>480</v>
      </c>
      <c r="X23" s="1149">
        <v>493</v>
      </c>
    </row>
    <row r="24" spans="10:24" ht="12.75" customHeight="1">
      <c r="Q24" s="897"/>
      <c r="R24" s="1147"/>
      <c r="S24" s="1148" t="s">
        <v>75</v>
      </c>
      <c r="T24" s="1148"/>
      <c r="U24" s="1149">
        <v>593</v>
      </c>
      <c r="V24" s="1149">
        <v>696</v>
      </c>
      <c r="W24" s="1149">
        <v>739</v>
      </c>
      <c r="X24" s="1149">
        <v>850</v>
      </c>
    </row>
    <row r="25" spans="10:24" ht="12.75" customHeight="1">
      <c r="Q25" s="897"/>
      <c r="R25" s="1147"/>
      <c r="S25" s="1148" t="s">
        <v>76</v>
      </c>
      <c r="T25" s="1148"/>
      <c r="U25" s="1149">
        <v>207</v>
      </c>
      <c r="V25" s="1149">
        <v>258</v>
      </c>
      <c r="W25" s="1149">
        <v>262</v>
      </c>
      <c r="X25" s="1149">
        <v>287</v>
      </c>
    </row>
    <row r="26" spans="10:24" ht="12.75" customHeight="1">
      <c r="Q26" s="897"/>
      <c r="R26" s="1147"/>
      <c r="S26" s="1148" t="s">
        <v>77</v>
      </c>
      <c r="T26" s="1148"/>
      <c r="U26" s="1149">
        <v>31</v>
      </c>
      <c r="V26" s="1149">
        <v>37</v>
      </c>
      <c r="W26" s="1149">
        <v>54</v>
      </c>
      <c r="X26" s="1149">
        <v>64</v>
      </c>
    </row>
    <row r="27" spans="10:24" ht="12.75" customHeight="1">
      <c r="Q27" s="897" t="s">
        <v>13</v>
      </c>
      <c r="R27" s="1147"/>
      <c r="S27" s="1148" t="s">
        <v>70</v>
      </c>
      <c r="T27" s="1148"/>
      <c r="U27" s="1149">
        <v>0</v>
      </c>
      <c r="V27" s="1149">
        <v>0</v>
      </c>
      <c r="W27" s="1149">
        <v>0</v>
      </c>
      <c r="X27" s="1149">
        <v>1</v>
      </c>
    </row>
    <row r="28" spans="10:24">
      <c r="Q28" s="897"/>
      <c r="R28" s="1147"/>
      <c r="S28" s="1148" t="s">
        <v>71</v>
      </c>
      <c r="T28" s="1148"/>
      <c r="U28" s="1149">
        <v>4</v>
      </c>
      <c r="V28" s="1149">
        <v>1</v>
      </c>
      <c r="W28" s="1149">
        <v>1</v>
      </c>
      <c r="X28" s="1149">
        <v>2</v>
      </c>
    </row>
    <row r="29" spans="10:24" ht="12.75" customHeight="1">
      <c r="Q29" s="897"/>
      <c r="R29" s="1147"/>
      <c r="S29" s="1148" t="s">
        <v>72</v>
      </c>
      <c r="T29" s="1148"/>
      <c r="U29" s="1149">
        <v>2</v>
      </c>
      <c r="V29" s="1149">
        <v>2</v>
      </c>
      <c r="W29" s="1149">
        <v>1</v>
      </c>
      <c r="X29" s="1149">
        <v>8</v>
      </c>
    </row>
    <row r="30" spans="10:24" ht="12.75" customHeight="1">
      <c r="Q30" s="897"/>
      <c r="R30" s="1147"/>
      <c r="S30" s="1148" t="s">
        <v>73</v>
      </c>
      <c r="T30" s="1148"/>
      <c r="U30" s="1149">
        <v>8</v>
      </c>
      <c r="V30" s="1149">
        <v>4</v>
      </c>
      <c r="W30" s="1149">
        <v>8</v>
      </c>
      <c r="X30" s="1149">
        <v>8</v>
      </c>
    </row>
    <row r="31" spans="10:24" ht="12.75" customHeight="1">
      <c r="J31" s="22"/>
      <c r="K31" s="22"/>
      <c r="L31" s="22"/>
      <c r="M31" s="22"/>
      <c r="N31" s="22"/>
      <c r="Q31" s="897"/>
      <c r="R31" s="1147"/>
      <c r="S31" s="1148" t="s">
        <v>74</v>
      </c>
      <c r="T31" s="1148"/>
      <c r="U31" s="1149">
        <v>16</v>
      </c>
      <c r="V31" s="1149">
        <v>12</v>
      </c>
      <c r="W31" s="1149">
        <v>13</v>
      </c>
      <c r="X31" s="1149">
        <v>12</v>
      </c>
    </row>
    <row r="32" spans="10:24" ht="12.75" customHeight="1">
      <c r="J32" s="22"/>
      <c r="K32" s="22"/>
      <c r="L32" s="22"/>
      <c r="M32" s="22"/>
      <c r="N32" s="22"/>
      <c r="Q32" s="897"/>
      <c r="R32" s="1147"/>
      <c r="S32" s="1148" t="s">
        <v>75</v>
      </c>
      <c r="T32" s="1148"/>
      <c r="U32" s="1149">
        <v>153</v>
      </c>
      <c r="V32" s="1149">
        <v>122</v>
      </c>
      <c r="W32" s="1149">
        <v>100</v>
      </c>
      <c r="X32" s="1149">
        <v>111</v>
      </c>
    </row>
    <row r="33" spans="2:24" ht="12.75" customHeight="1">
      <c r="J33" s="22"/>
      <c r="K33" s="22"/>
      <c r="L33" s="22"/>
      <c r="M33" s="22"/>
      <c r="N33" s="22"/>
      <c r="Q33" s="897"/>
      <c r="R33" s="1147"/>
      <c r="S33" s="1148" t="s">
        <v>76</v>
      </c>
      <c r="T33" s="1148"/>
      <c r="U33" s="1149">
        <v>176</v>
      </c>
      <c r="V33" s="1149">
        <v>169</v>
      </c>
      <c r="W33" s="1149">
        <v>157</v>
      </c>
      <c r="X33" s="1149">
        <v>151</v>
      </c>
    </row>
    <row r="34" spans="2:24" ht="12.75" customHeight="1">
      <c r="J34" s="22"/>
      <c r="K34" s="22"/>
      <c r="L34" s="22"/>
      <c r="M34" s="22"/>
      <c r="N34" s="22"/>
      <c r="Q34" s="897"/>
      <c r="R34" s="1147"/>
      <c r="S34" s="1148" t="s">
        <v>77</v>
      </c>
      <c r="T34" s="1148"/>
      <c r="U34" s="1149">
        <v>107</v>
      </c>
      <c r="V34" s="1149">
        <v>129</v>
      </c>
      <c r="W34" s="1149">
        <v>163</v>
      </c>
      <c r="X34" s="1149">
        <v>186</v>
      </c>
    </row>
    <row r="35" spans="2:24">
      <c r="J35" s="22"/>
      <c r="K35" s="22"/>
      <c r="L35" s="22"/>
      <c r="M35" s="22"/>
      <c r="N35" s="22"/>
      <c r="Q35" s="897"/>
      <c r="R35" s="1147"/>
      <c r="S35" s="1148" t="s">
        <v>78</v>
      </c>
      <c r="T35" s="1148"/>
      <c r="U35" s="1149">
        <v>29</v>
      </c>
      <c r="V35" s="1149">
        <v>32</v>
      </c>
      <c r="W35" s="1149">
        <v>35</v>
      </c>
      <c r="X35" s="1149">
        <v>39</v>
      </c>
    </row>
    <row r="36" spans="2:24">
      <c r="B36" s="895"/>
      <c r="C36" s="895"/>
      <c r="D36" s="895"/>
      <c r="E36" s="895"/>
      <c r="F36" s="895"/>
      <c r="G36" s="895"/>
      <c r="H36" s="895"/>
      <c r="I36" s="895"/>
    </row>
    <row r="37" spans="2:24">
      <c r="B37" s="895"/>
      <c r="C37" s="895"/>
      <c r="D37" s="895"/>
      <c r="E37" s="895"/>
      <c r="F37" s="895"/>
      <c r="G37" s="895"/>
      <c r="H37" s="895"/>
      <c r="I37" s="895"/>
    </row>
    <row r="38" spans="2:24">
      <c r="B38" s="895"/>
      <c r="C38" s="895"/>
      <c r="D38" s="895"/>
      <c r="E38" s="895"/>
      <c r="F38" s="895"/>
      <c r="G38" s="895"/>
      <c r="H38" s="895"/>
      <c r="I38" s="895"/>
    </row>
    <row r="39" spans="2:24">
      <c r="B39" s="895"/>
      <c r="C39" s="895"/>
      <c r="D39" s="895"/>
      <c r="E39" s="895"/>
      <c r="F39" s="895"/>
      <c r="G39" s="895"/>
      <c r="H39" s="895"/>
      <c r="I39" s="895"/>
    </row>
    <row r="40" spans="2:24">
      <c r="B40" s="895"/>
      <c r="C40" s="895"/>
      <c r="D40" s="895"/>
      <c r="E40" s="895"/>
      <c r="F40" s="895"/>
      <c r="G40" s="895"/>
      <c r="H40" s="895"/>
      <c r="I40" s="895"/>
    </row>
    <row r="41" spans="2:24">
      <c r="B41" s="895"/>
      <c r="C41" s="895"/>
      <c r="D41" s="895"/>
      <c r="E41" s="895"/>
      <c r="F41" s="895"/>
      <c r="G41" s="895"/>
      <c r="H41" s="895"/>
      <c r="I41" s="895"/>
    </row>
  </sheetData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60</vt:i4>
      </vt:variant>
      <vt:variant>
        <vt:lpstr>Pomenované rozsahy</vt:lpstr>
      </vt:variant>
      <vt:variant>
        <vt:i4>59</vt:i4>
      </vt:variant>
    </vt:vector>
  </HeadingPairs>
  <TitlesOfParts>
    <vt:vector size="119" baseType="lpstr">
      <vt:lpstr>I.Organprav-1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II.Sťaž13</vt:lpstr>
      <vt:lpstr>14</vt:lpstr>
      <vt:lpstr>15</vt:lpstr>
      <vt:lpstr>III Zaobch.16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IV.Bezp.a just.26</vt:lpstr>
      <vt:lpstr>27</vt:lpstr>
      <vt:lpstr>28</vt:lpstr>
      <vt:lpstr>29</vt:lpstr>
      <vt:lpstr>30</vt:lpstr>
      <vt:lpstr>31</vt:lpstr>
      <vt:lpstr>32</vt:lpstr>
      <vt:lpstr>33</vt:lpstr>
      <vt:lpstr>V.Ekonom-34</vt:lpstr>
      <vt:lpstr>35</vt:lpstr>
      <vt:lpstr>VI. Log.zab-36</vt:lpstr>
      <vt:lpstr>VII.Zam.obvin.-37</vt:lpstr>
      <vt:lpstr>38</vt:lpstr>
      <vt:lpstr>VIII-zdr.star.-39</vt:lpstr>
      <vt:lpstr>40</vt:lpstr>
      <vt:lpstr>41</vt:lpstr>
      <vt:lpstr>42</vt:lpstr>
      <vt:lpstr>43</vt:lpstr>
      <vt:lpstr>IX.Personal-44</vt:lpstr>
      <vt:lpstr>45</vt:lpstr>
      <vt:lpstr>46</vt:lpstr>
      <vt:lpstr>47</vt:lpstr>
      <vt:lpstr>48</vt:lpstr>
      <vt:lpstr>49</vt:lpstr>
      <vt:lpstr>X.Soc.zab-50</vt:lpstr>
      <vt:lpstr>XI.Vzdel.-51</vt:lpstr>
      <vt:lpstr>XII.Duch.služba52</vt:lpstr>
      <vt:lpstr>53</vt:lpstr>
      <vt:lpstr>54</vt:lpstr>
      <vt:lpstr>55</vt:lpstr>
      <vt:lpstr>56</vt:lpstr>
      <vt:lpstr>57</vt:lpstr>
      <vt:lpstr>58</vt:lpstr>
      <vt:lpstr>59</vt:lpstr>
      <vt:lpstr>60</vt:lpstr>
      <vt:lpstr>'10'!Oblasť_tlače</vt:lpstr>
      <vt:lpstr>'11'!Oblasť_tlače</vt:lpstr>
      <vt:lpstr>'12'!Oblasť_tlače</vt:lpstr>
      <vt:lpstr>'14'!Oblasť_tlače</vt:lpstr>
      <vt:lpstr>'15'!Oblasť_tlače</vt:lpstr>
      <vt:lpstr>'17'!Oblasť_tlače</vt:lpstr>
      <vt:lpstr>'18'!Oblasť_tlače</vt:lpstr>
      <vt:lpstr>'19'!Oblasť_tlače</vt:lpstr>
      <vt:lpstr>'2'!Oblasť_tlače</vt:lpstr>
      <vt:lpstr>'20'!Oblasť_tlače</vt:lpstr>
      <vt:lpstr>'21'!Oblasť_tlače</vt:lpstr>
      <vt:lpstr>'22'!Oblasť_tlače</vt:lpstr>
      <vt:lpstr>'23'!Oblasť_tlače</vt:lpstr>
      <vt:lpstr>'24'!Oblasť_tlače</vt:lpstr>
      <vt:lpstr>'25'!Oblasť_tlače</vt:lpstr>
      <vt:lpstr>'27'!Oblasť_tlače</vt:lpstr>
      <vt:lpstr>'28'!Oblasť_tlače</vt:lpstr>
      <vt:lpstr>'29'!Oblasť_tlače</vt:lpstr>
      <vt:lpstr>'3'!Oblasť_tlače</vt:lpstr>
      <vt:lpstr>'30'!Oblasť_tlače</vt:lpstr>
      <vt:lpstr>'32'!Oblasť_tlače</vt:lpstr>
      <vt:lpstr>'33'!Oblasť_tlače</vt:lpstr>
      <vt:lpstr>'35'!Oblasť_tlače</vt:lpstr>
      <vt:lpstr>'38'!Oblasť_tlače</vt:lpstr>
      <vt:lpstr>'4'!Oblasť_tlače</vt:lpstr>
      <vt:lpstr>'40'!Oblasť_tlače</vt:lpstr>
      <vt:lpstr>'41'!Oblasť_tlače</vt:lpstr>
      <vt:lpstr>'42'!Oblasť_tlače</vt:lpstr>
      <vt:lpstr>'43'!Oblasť_tlače</vt:lpstr>
      <vt:lpstr>'45'!Oblasť_tlače</vt:lpstr>
      <vt:lpstr>'46'!Oblasť_tlače</vt:lpstr>
      <vt:lpstr>'47'!Oblasť_tlače</vt:lpstr>
      <vt:lpstr>'48'!Oblasť_tlače</vt:lpstr>
      <vt:lpstr>'49'!Oblasť_tlače</vt:lpstr>
      <vt:lpstr>'5'!Oblasť_tlače</vt:lpstr>
      <vt:lpstr>'53'!Oblasť_tlače</vt:lpstr>
      <vt:lpstr>'54'!Oblasť_tlače</vt:lpstr>
      <vt:lpstr>'55'!Oblasť_tlače</vt:lpstr>
      <vt:lpstr>'56'!Oblasť_tlače</vt:lpstr>
      <vt:lpstr>'57'!Oblasť_tlače</vt:lpstr>
      <vt:lpstr>'58'!Oblasť_tlače</vt:lpstr>
      <vt:lpstr>'59'!Oblasť_tlače</vt:lpstr>
      <vt:lpstr>'6'!Oblasť_tlače</vt:lpstr>
      <vt:lpstr>'60'!Oblasť_tlače</vt:lpstr>
      <vt:lpstr>'7'!Oblasť_tlače</vt:lpstr>
      <vt:lpstr>'8'!Oblasť_tlače</vt:lpstr>
      <vt:lpstr>'9'!Oblasť_tlače</vt:lpstr>
      <vt:lpstr>'I.Organprav-1'!Oblasť_tlače</vt:lpstr>
      <vt:lpstr>II.Sťaž13!Oblasť_tlače</vt:lpstr>
      <vt:lpstr>'III Zaobch.16'!Oblasť_tlače</vt:lpstr>
      <vt:lpstr>'IV.Bezp.a just.26'!Oblasť_tlače</vt:lpstr>
      <vt:lpstr>'IX.Personal-44'!Oblasť_tlače</vt:lpstr>
      <vt:lpstr>'V.Ekonom-34'!Oblasť_tlače</vt:lpstr>
      <vt:lpstr>'VI. Log.zab-36'!Oblasť_tlače</vt:lpstr>
      <vt:lpstr>'VII.Zam.obvin.-37'!Oblasť_tlače</vt:lpstr>
      <vt:lpstr>'VIII-zdr.star.-39'!Oblasť_tlače</vt:lpstr>
      <vt:lpstr>'X.Soc.zab-50'!Oblasť_tlače</vt:lpstr>
      <vt:lpstr>'XI.Vzdel.-51'!Oblasť_tlače</vt:lpstr>
      <vt:lpstr>XII.Duch.služba52!Oblasť_tlače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2012-05-22T10:00:54Z</cp:lastPrinted>
  <dcterms:created xsi:type="dcterms:W3CDTF">2012-01-05T10:27:14Z</dcterms:created>
  <dcterms:modified xsi:type="dcterms:W3CDTF">2012-05-22T10:01:44Z</dcterms:modified>
</cp:coreProperties>
</file>