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16095" windowHeight="6090"/>
  </bookViews>
  <sheets>
    <sheet name="Probacie 2011 (2)" sheetId="4" r:id="rId1"/>
  </sheets>
  <definedNames>
    <definedName name="_xlnm.Print_Titles" localSheetId="0">'Probacie 2011 (2)'!$A:$U,'Probacie 2011 (2)'!$1:$5</definedName>
    <definedName name="_xlnm.Print_Area" localSheetId="0">'Probacie 2011 (2)'!$A$1:$U$77</definedName>
  </definedNames>
  <calcPr calcId="125725" fullCalcOnLoad="1"/>
</workbook>
</file>

<file path=xl/calcChain.xml><?xml version="1.0" encoding="utf-8"?>
<calcChain xmlns="http://schemas.openxmlformats.org/spreadsheetml/2006/main">
  <c r="C76" i="4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B76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B68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B55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B46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B3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B28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B20"/>
  <c r="C13"/>
  <c r="C77"/>
  <c r="D13"/>
  <c r="D77"/>
  <c r="E13"/>
  <c r="E77"/>
  <c r="F13"/>
  <c r="F77"/>
  <c r="G13"/>
  <c r="G77"/>
  <c r="H13"/>
  <c r="H77"/>
  <c r="I13"/>
  <c r="I77"/>
  <c r="J13"/>
  <c r="J77"/>
  <c r="K13"/>
  <c r="K77"/>
  <c r="L13"/>
  <c r="L77"/>
  <c r="M13"/>
  <c r="M77"/>
  <c r="N13"/>
  <c r="N77"/>
  <c r="O13"/>
  <c r="O77"/>
  <c r="P13"/>
  <c r="P77"/>
  <c r="Q13"/>
  <c r="Q77"/>
  <c r="R13"/>
  <c r="R77"/>
  <c r="S13"/>
  <c r="S77"/>
  <c r="T13"/>
  <c r="T77"/>
  <c r="U13"/>
  <c r="U77"/>
  <c r="B13"/>
  <c r="B77"/>
</calcChain>
</file>

<file path=xl/sharedStrings.xml><?xml version="1.0" encoding="utf-8"?>
<sst xmlns="http://schemas.openxmlformats.org/spreadsheetml/2006/main" count="90" uniqueCount="86">
  <si>
    <t>Trest povinnej práce</t>
  </si>
  <si>
    <t>Ochranný dohľad</t>
  </si>
  <si>
    <t>Ukončené probácie</t>
  </si>
  <si>
    <t>Počet otvorených spisov</t>
  </si>
  <si>
    <t>OS Banská Bystrica</t>
  </si>
  <si>
    <t>OS Brezno</t>
  </si>
  <si>
    <t>OS Lučenec</t>
  </si>
  <si>
    <t>OS Revúca</t>
  </si>
  <si>
    <t>OS Rimavská Sobota</t>
  </si>
  <si>
    <t>OS Veľký Krtíš</t>
  </si>
  <si>
    <t>OS Zvolen</t>
  </si>
  <si>
    <t>OS Žiar nad Hronom</t>
  </si>
  <si>
    <t>Pridelené probácie</t>
  </si>
  <si>
    <t>PREHĽAD AGENDY PROBÁCIE NA OKRESNÝCH SÚDOCH V ROKU 2011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</si>
  <si>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</si>
  <si>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</si>
  <si>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</si>
  <si>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</si>
  <si>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</si>
  <si>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</si>
  <si>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</si>
  <si>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BA kraj</t>
  </si>
  <si>
    <t>Dunajská Streda</t>
  </si>
  <si>
    <t>Galanta</t>
  </si>
  <si>
    <t>Piešťany</t>
  </si>
  <si>
    <t>Senica</t>
  </si>
  <si>
    <t>Skalica</t>
  </si>
  <si>
    <t>Trnava</t>
  </si>
  <si>
    <t>TT kraj</t>
  </si>
  <si>
    <t>TN kraj</t>
  </si>
  <si>
    <t>Bánovce n/B.</t>
  </si>
  <si>
    <t>Nové Mesto n/V.</t>
  </si>
  <si>
    <t>Partizánske</t>
  </si>
  <si>
    <t>Považská Bystrica</t>
  </si>
  <si>
    <t>Prievidza</t>
  </si>
  <si>
    <t>Žiar n/ Hr.</t>
  </si>
  <si>
    <t>Trenčín</t>
  </si>
  <si>
    <t>NR kraj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</si>
  <si>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</si>
  <si>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</si>
  <si>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</si>
  <si>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</si>
  <si>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</si>
  <si>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</si>
  <si>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</si>
  <si>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ZA kraj</t>
  </si>
  <si>
    <t>BB kraj</t>
  </si>
  <si>
    <t>Bardejov</t>
  </si>
  <si>
    <t>Humenné</t>
  </si>
  <si>
    <t>Kežmarok</t>
  </si>
  <si>
    <t>Poprad</t>
  </si>
  <si>
    <t>Prešov</t>
  </si>
  <si>
    <t>Stará Ľubovňa</t>
  </si>
  <si>
    <t>Svidník</t>
  </si>
  <si>
    <t>Vranov n/T</t>
  </si>
  <si>
    <t>PO kraj</t>
  </si>
  <si>
    <t>KE kraj</t>
  </si>
  <si>
    <t>SR spolu</t>
  </si>
  <si>
    <t>Košice I</t>
  </si>
  <si>
    <t>Košice II</t>
  </si>
  <si>
    <t>Košice-okolie</t>
  </si>
  <si>
    <t>Michalovce</t>
  </si>
  <si>
    <t>Rožňava</t>
  </si>
  <si>
    <t>Spišská N. Ves</t>
  </si>
  <si>
    <t xml:space="preserve"> Trebišov</t>
  </si>
  <si>
    <t>Spolu</t>
  </si>
  <si>
    <t xml:space="preserve">z toho mladiství </t>
  </si>
  <si>
    <t>Podm. odklad VTOS s prob. dohľadom</t>
  </si>
  <si>
    <t>Podm. prepust. z VTOS s prob. dohľadom</t>
  </si>
  <si>
    <t>Počet prob.na pís.pokyn               preds.senátu, prokurát.              v prípr.konaní</t>
  </si>
  <si>
    <t>Nahradenie peň. trestu             VPČ  (§ 114 ods. 3 TZ)</t>
  </si>
  <si>
    <t xml:space="preserve">Trest dom. väzenia    </t>
  </si>
  <si>
    <t>Väzba nahradená                  prob. dohľadom</t>
  </si>
  <si>
    <t>Podm. odklad VTOS         s prob. dohľadom</t>
  </si>
  <si>
    <t>Podm. prepust. z VTOS     s prob. dohľadom</t>
  </si>
  <si>
    <t>Počet prob.na pís.pokyn                       preds. senátu, prokurát.                           v prípr.  konaní</t>
  </si>
  <si>
    <t>Nahradenie peň. trestu VPC ( § 114 ods. 2 TZ)</t>
  </si>
  <si>
    <t>Trest dom.väzenia</t>
  </si>
  <si>
    <t xml:space="preserve">Ochranný dohľad </t>
  </si>
  <si>
    <t>Väzba nahradená prob. dohľadom</t>
  </si>
  <si>
    <t xml:space="preserve">OKRESNÝ SÚD </t>
  </si>
  <si>
    <t>Komárno</t>
  </si>
  <si>
    <t>Levice</t>
  </si>
  <si>
    <t>Nitra</t>
  </si>
  <si>
    <t>Nové Zámky</t>
  </si>
  <si>
    <t>Topoľčany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</si>
</sst>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charset val="238"/>
    </font>
    <font>
      <sz val="8"/>
      <color indexed="8"/>
      <name val="Georgia"/>
      <family val="1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66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Fill="1"/>
    <xf numFmtId="0" fontId="0" fillId="0" borderId="0" xfId="0" applyFill="1"/>
    <xf numFmtId="0" fontId="6" fillId="0" borderId="0" xfId="1" applyFont="1" applyFill="1" applyBorder="1" applyAlignment="1">
      <alignment horizontal="right" wrapText="1"/>
    </xf>
    <xf numFmtId="0" fontId="6" fillId="0" borderId="0" xfId="1" applyFont="1" applyFill="1" applyBorder="1" applyAlignment="1">
      <alignment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/>
    </xf>
    <xf numFmtId="1" fontId="6" fillId="0" borderId="2" xfId="1" applyNumberFormat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vertical="center" wrapText="1"/>
    </xf>
    <xf numFmtId="0" fontId="6" fillId="0" borderId="8" xfId="1" applyFont="1" applyFill="1" applyBorder="1" applyAlignment="1">
      <alignment horizontal="center" vertical="center" wrapText="1"/>
    </xf>
    <xf numFmtId="1" fontId="6" fillId="0" borderId="3" xfId="1" applyNumberFormat="1" applyFont="1" applyFill="1" applyBorder="1" applyAlignment="1">
      <alignment horizontal="center" vertical="center" wrapText="1"/>
    </xf>
    <xf numFmtId="1" fontId="6" fillId="0" borderId="4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 wrapText="1"/>
    </xf>
    <xf numFmtId="1" fontId="6" fillId="0" borderId="0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6" fillId="0" borderId="24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 wrapText="1"/>
    </xf>
    <xf numFmtId="0" fontId="6" fillId="0" borderId="27" xfId="1" applyFont="1" applyFill="1" applyBorder="1" applyAlignment="1">
      <alignment horizontal="center" vertical="center" wrapText="1"/>
    </xf>
    <xf numFmtId="1" fontId="7" fillId="0" borderId="9" xfId="1" applyNumberFormat="1" applyFont="1" applyFill="1" applyBorder="1" applyAlignment="1">
      <alignment horizontal="center" vertical="center" wrapText="1"/>
    </xf>
    <xf numFmtId="1" fontId="6" fillId="0" borderId="10" xfId="1" applyNumberFormat="1" applyFont="1" applyFill="1" applyBorder="1" applyAlignment="1">
      <alignment horizontal="center" vertical="center" wrapText="1"/>
    </xf>
    <xf numFmtId="1" fontId="6" fillId="0" borderId="15" xfId="1" applyNumberFormat="1" applyFont="1" applyFill="1" applyBorder="1" applyAlignment="1">
      <alignment horizontal="center" vertical="center" wrapText="1"/>
    </xf>
    <xf numFmtId="1" fontId="6" fillId="0" borderId="16" xfId="1" applyNumberFormat="1" applyFont="1" applyFill="1" applyBorder="1" applyAlignment="1">
      <alignment horizontal="center" vertical="center" wrapText="1"/>
    </xf>
    <xf numFmtId="1" fontId="6" fillId="0" borderId="24" xfId="1" applyNumberFormat="1" applyFont="1" applyFill="1" applyBorder="1" applyAlignment="1">
      <alignment horizontal="center" vertical="center" wrapText="1"/>
    </xf>
    <xf numFmtId="1" fontId="6" fillId="0" borderId="9" xfId="1" applyNumberFormat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center" wrapText="1"/>
    </xf>
    <xf numFmtId="0" fontId="8" fillId="0" borderId="29" xfId="0" applyFont="1" applyBorder="1" applyAlignment="1">
      <alignment horizontal="center" wrapText="1"/>
    </xf>
    <xf numFmtId="0" fontId="8" fillId="0" borderId="30" xfId="0" applyFont="1" applyBorder="1" applyAlignment="1">
      <alignment horizont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5" fillId="0" borderId="1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17" xfId="0" applyFont="1" applyFill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textRotation="90" wrapText="1"/>
    </xf>
    <xf numFmtId="0" fontId="4" fillId="0" borderId="18" xfId="0" applyFont="1" applyFill="1" applyBorder="1" applyAlignment="1">
      <alignment horizontal="center" vertical="center" textRotation="90" wrapText="1"/>
    </xf>
    <xf numFmtId="0" fontId="4" fillId="0" borderId="19" xfId="0" applyFont="1" applyFill="1" applyBorder="1" applyAlignment="1">
      <alignment horizontal="center" vertical="center" textRotation="90" wrapText="1"/>
    </xf>
    <xf numFmtId="0" fontId="4" fillId="0" borderId="20" xfId="0" applyFont="1" applyFill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textRotation="90" wrapText="1"/>
    </xf>
    <xf numFmtId="0" fontId="4" fillId="0" borderId="22" xfId="0" applyFont="1" applyFill="1" applyBorder="1" applyAlignment="1">
      <alignment horizontal="center" vertical="center" textRotation="90" wrapText="1"/>
    </xf>
  </cellXfs>
  <cellStyles count="2">
    <cellStyle name="normálne" xfId="0" builtinId="0"/>
    <cellStyle name="normálne_Probácie 201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0"/>
  <sheetViews>
    <sheetView tabSelected="1" workbookViewId="0">
      <selection sqref="A1:U1"/>
    </sheetView>
  </sheetViews>
  <sheetFormatPr defaultRowHeight="15"/>
  <cols>
    <col min="1" max="1" width="17.7109375" customWidth="1"/>
    <col min="2" max="2" width="6.28515625" style="3" customWidth="1"/>
    <col min="3" max="3" width="4.42578125" style="4" customWidth="1"/>
    <col min="4" max="4" width="6.42578125" style="4" customWidth="1"/>
    <col min="5" max="5" width="6.7109375" style="4" customWidth="1"/>
    <col min="6" max="6" width="8.140625" style="4" customWidth="1"/>
    <col min="7" max="7" width="5.7109375" style="4" customWidth="1"/>
    <col min="8" max="8" width="5.42578125" style="4" customWidth="1"/>
    <col min="9" max="9" width="3.5703125" style="4" customWidth="1"/>
    <col min="10" max="10" width="4.5703125" style="4" customWidth="1"/>
    <col min="11" max="11" width="4.7109375" style="4" customWidth="1"/>
    <col min="12" max="12" width="4.85546875" style="4" customWidth="1"/>
    <col min="13" max="13" width="6" style="4" customWidth="1"/>
    <col min="14" max="14" width="5" style="4" customWidth="1"/>
    <col min="15" max="15" width="6.28515625" style="4" customWidth="1"/>
    <col min="16" max="16" width="5.85546875" style="4" customWidth="1"/>
    <col min="17" max="17" width="5.28515625" style="4" customWidth="1"/>
    <col min="18" max="19" width="4.42578125" style="4" customWidth="1"/>
    <col min="20" max="20" width="5.7109375" style="4" customWidth="1"/>
    <col min="21" max="21" width="6.28515625" style="3" customWidth="1"/>
  </cols>
  <sheetData>
    <row r="1" spans="1:24">
      <c r="A1" s="46" t="s">
        <v>13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8"/>
      <c r="V1" s="14"/>
      <c r="W1" s="2"/>
      <c r="X1" s="1"/>
    </row>
    <row r="2" spans="1:24" ht="15.75" customHeight="1" thickBot="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14"/>
      <c r="W2" s="2"/>
      <c r="X2" s="1"/>
    </row>
    <row r="3" spans="1:24" ht="18.75" customHeight="1" thickTop="1">
      <c r="A3" s="49" t="s">
        <v>80</v>
      </c>
      <c r="B3" s="62" t="s">
        <v>12</v>
      </c>
      <c r="C3" s="63"/>
      <c r="D3" s="63"/>
      <c r="E3" s="63"/>
      <c r="F3" s="63"/>
      <c r="G3" s="63"/>
      <c r="H3" s="63"/>
      <c r="I3" s="63"/>
      <c r="J3" s="63"/>
      <c r="K3" s="63"/>
      <c r="L3" s="63" t="s">
        <v>2</v>
      </c>
      <c r="M3" s="63"/>
      <c r="N3" s="63"/>
      <c r="O3" s="63"/>
      <c r="P3" s="63"/>
      <c r="Q3" s="63"/>
      <c r="R3" s="63"/>
      <c r="S3" s="63"/>
      <c r="T3" s="63"/>
      <c r="U3" s="58" t="s">
        <v>3</v>
      </c>
      <c r="V3" s="14"/>
      <c r="W3" s="2"/>
      <c r="X3" s="1"/>
    </row>
    <row r="4" spans="1:24" ht="15" customHeight="1">
      <c r="A4" s="50"/>
      <c r="B4" s="64" t="s">
        <v>65</v>
      </c>
      <c r="C4" s="52" t="s">
        <v>66</v>
      </c>
      <c r="D4" s="52" t="s">
        <v>67</v>
      </c>
      <c r="E4" s="52" t="s">
        <v>68</v>
      </c>
      <c r="F4" s="52" t="s">
        <v>69</v>
      </c>
      <c r="G4" s="52" t="s">
        <v>70</v>
      </c>
      <c r="H4" s="52" t="s">
        <v>0</v>
      </c>
      <c r="I4" s="52" t="s">
        <v>71</v>
      </c>
      <c r="J4" s="52" t="s">
        <v>1</v>
      </c>
      <c r="K4" s="52" t="s">
        <v>72</v>
      </c>
      <c r="L4" s="52" t="s">
        <v>65</v>
      </c>
      <c r="M4" s="55" t="s">
        <v>73</v>
      </c>
      <c r="N4" s="52" t="s">
        <v>74</v>
      </c>
      <c r="O4" s="52" t="s">
        <v>75</v>
      </c>
      <c r="P4" s="52" t="s">
        <v>76</v>
      </c>
      <c r="Q4" s="52" t="s">
        <v>0</v>
      </c>
      <c r="R4" s="52" t="s">
        <v>77</v>
      </c>
      <c r="S4" s="52" t="s">
        <v>78</v>
      </c>
      <c r="T4" s="52" t="s">
        <v>79</v>
      </c>
      <c r="U4" s="59"/>
      <c r="V4" s="57"/>
      <c r="W4" s="1"/>
      <c r="X4" s="1"/>
    </row>
    <row r="5" spans="1:24" ht="90.75" customHeight="1" thickBot="1">
      <c r="A5" s="51"/>
      <c r="B5" s="65"/>
      <c r="C5" s="54"/>
      <c r="D5" s="56"/>
      <c r="E5" s="56"/>
      <c r="F5" s="56"/>
      <c r="G5" s="54"/>
      <c r="H5" s="54"/>
      <c r="I5" s="54"/>
      <c r="J5" s="54"/>
      <c r="K5" s="54"/>
      <c r="L5" s="54"/>
      <c r="M5" s="56"/>
      <c r="N5" s="53"/>
      <c r="O5" s="54"/>
      <c r="P5" s="54"/>
      <c r="Q5" s="54"/>
      <c r="R5" s="54"/>
      <c r="S5" s="54"/>
      <c r="T5" s="54"/>
      <c r="U5" s="60"/>
      <c r="V5" s="57"/>
    </row>
    <row r="6" spans="1:24" ht="13.35" customHeight="1" thickTop="1">
      <c r="A6" s="34" t="s">
        <v>14</v>
      </c>
      <c r="B6" s="30">
        <v>31</v>
      </c>
      <c r="C6" s="18">
        <v>0</v>
      </c>
      <c r="D6" s="18">
        <v>17</v>
      </c>
      <c r="E6" s="18">
        <v>9</v>
      </c>
      <c r="F6" s="18">
        <v>0</v>
      </c>
      <c r="G6" s="18">
        <v>0</v>
      </c>
      <c r="H6" s="18">
        <v>2</v>
      </c>
      <c r="I6" s="18">
        <v>0</v>
      </c>
      <c r="J6" s="18">
        <v>1</v>
      </c>
      <c r="K6" s="18">
        <v>2</v>
      </c>
      <c r="L6" s="18">
        <v>6</v>
      </c>
      <c r="M6" s="18">
        <v>0</v>
      </c>
      <c r="N6" s="18">
        <v>5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1</v>
      </c>
      <c r="U6" s="19">
        <v>25</v>
      </c>
    </row>
    <row r="7" spans="1:24" ht="13.35" customHeight="1">
      <c r="A7" s="35" t="s">
        <v>15</v>
      </c>
      <c r="B7" s="27">
        <v>595</v>
      </c>
      <c r="C7" s="7">
        <v>1</v>
      </c>
      <c r="D7" s="7">
        <v>12</v>
      </c>
      <c r="E7" s="7">
        <v>9</v>
      </c>
      <c r="F7" s="7">
        <v>573</v>
      </c>
      <c r="G7" s="7">
        <v>0</v>
      </c>
      <c r="H7" s="7">
        <v>0</v>
      </c>
      <c r="I7" s="7">
        <v>0</v>
      </c>
      <c r="J7" s="7">
        <v>0</v>
      </c>
      <c r="K7" s="7">
        <v>1</v>
      </c>
      <c r="L7" s="7">
        <v>405</v>
      </c>
      <c r="M7" s="7">
        <v>0</v>
      </c>
      <c r="N7" s="7">
        <v>0</v>
      </c>
      <c r="O7" s="7">
        <v>405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8">
        <v>1229</v>
      </c>
    </row>
    <row r="8" spans="1:24" ht="13.35" customHeight="1">
      <c r="A8" s="35" t="s">
        <v>16</v>
      </c>
      <c r="B8" s="27">
        <v>74</v>
      </c>
      <c r="C8" s="7">
        <v>0</v>
      </c>
      <c r="D8" s="7">
        <v>27</v>
      </c>
      <c r="E8" s="7">
        <v>12</v>
      </c>
      <c r="F8" s="7">
        <v>0</v>
      </c>
      <c r="G8" s="7">
        <v>0</v>
      </c>
      <c r="H8" s="7">
        <v>3</v>
      </c>
      <c r="I8" s="7">
        <v>0</v>
      </c>
      <c r="J8" s="7">
        <v>5</v>
      </c>
      <c r="K8" s="7">
        <v>27</v>
      </c>
      <c r="L8" s="7">
        <v>28</v>
      </c>
      <c r="M8" s="7">
        <v>15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2</v>
      </c>
      <c r="T8" s="7">
        <v>11</v>
      </c>
      <c r="U8" s="8">
        <v>148</v>
      </c>
    </row>
    <row r="9" spans="1:24" ht="13.35" customHeight="1">
      <c r="A9" s="35" t="s">
        <v>17</v>
      </c>
      <c r="B9" s="27">
        <v>26</v>
      </c>
      <c r="C9" s="7">
        <v>1</v>
      </c>
      <c r="D9" s="7">
        <v>5</v>
      </c>
      <c r="E9" s="7">
        <v>13</v>
      </c>
      <c r="F9" s="7">
        <v>0</v>
      </c>
      <c r="G9" s="7">
        <v>0</v>
      </c>
      <c r="H9" s="7">
        <v>6</v>
      </c>
      <c r="I9" s="7">
        <v>0</v>
      </c>
      <c r="J9" s="7">
        <v>1</v>
      </c>
      <c r="K9" s="7">
        <v>1</v>
      </c>
      <c r="L9" s="7">
        <v>21</v>
      </c>
      <c r="M9" s="7">
        <v>4</v>
      </c>
      <c r="N9" s="7">
        <v>11</v>
      </c>
      <c r="O9" s="7">
        <v>0</v>
      </c>
      <c r="P9" s="7">
        <v>0</v>
      </c>
      <c r="Q9" s="7">
        <v>6</v>
      </c>
      <c r="R9" s="7">
        <v>0</v>
      </c>
      <c r="S9" s="7">
        <v>0</v>
      </c>
      <c r="T9" s="7">
        <v>0</v>
      </c>
      <c r="U9" s="8">
        <v>272</v>
      </c>
    </row>
    <row r="10" spans="1:24" ht="13.35" customHeight="1">
      <c r="A10" s="35" t="s">
        <v>18</v>
      </c>
      <c r="B10" s="27">
        <v>614</v>
      </c>
      <c r="C10" s="7">
        <v>10</v>
      </c>
      <c r="D10" s="7">
        <v>124</v>
      </c>
      <c r="E10" s="7">
        <v>29</v>
      </c>
      <c r="F10" s="7">
        <v>461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737</v>
      </c>
      <c r="M10" s="7">
        <v>20</v>
      </c>
      <c r="N10" s="7">
        <v>22</v>
      </c>
      <c r="O10" s="7">
        <v>695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8">
        <v>1362</v>
      </c>
    </row>
    <row r="11" spans="1:24" ht="13.35" customHeight="1">
      <c r="A11" s="35" t="s">
        <v>19</v>
      </c>
      <c r="B11" s="27">
        <v>116</v>
      </c>
      <c r="C11" s="7">
        <v>3</v>
      </c>
      <c r="D11" s="7">
        <v>29</v>
      </c>
      <c r="E11" s="7">
        <v>11</v>
      </c>
      <c r="F11" s="7">
        <v>71</v>
      </c>
      <c r="G11" s="7">
        <v>0</v>
      </c>
      <c r="H11" s="7">
        <v>4</v>
      </c>
      <c r="I11" s="7">
        <v>0</v>
      </c>
      <c r="J11" s="7">
        <v>1</v>
      </c>
      <c r="K11" s="7">
        <v>0</v>
      </c>
      <c r="L11" s="7">
        <v>51</v>
      </c>
      <c r="M11" s="7">
        <v>21</v>
      </c>
      <c r="N11" s="7">
        <v>6</v>
      </c>
      <c r="O11" s="7">
        <v>22</v>
      </c>
      <c r="P11" s="7">
        <v>0</v>
      </c>
      <c r="Q11" s="7">
        <v>1</v>
      </c>
      <c r="R11" s="7">
        <v>0</v>
      </c>
      <c r="S11" s="7">
        <v>0</v>
      </c>
      <c r="T11" s="7">
        <v>1</v>
      </c>
      <c r="U11" s="8">
        <v>194</v>
      </c>
    </row>
    <row r="12" spans="1:24" ht="13.35" customHeight="1">
      <c r="A12" s="35" t="s">
        <v>20</v>
      </c>
      <c r="B12" s="27">
        <v>56</v>
      </c>
      <c r="C12" s="7">
        <v>0</v>
      </c>
      <c r="D12" s="7">
        <v>25</v>
      </c>
      <c r="E12" s="7">
        <v>15</v>
      </c>
      <c r="F12" s="7">
        <v>0</v>
      </c>
      <c r="G12" s="7">
        <v>0</v>
      </c>
      <c r="H12" s="7">
        <v>16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8">
        <v>56</v>
      </c>
    </row>
    <row r="13" spans="1:24" ht="13.35" customHeight="1">
      <c r="A13" s="36" t="s">
        <v>21</v>
      </c>
      <c r="B13" s="28">
        <f>SUM(B6:B12)</f>
        <v>1512</v>
      </c>
      <c r="C13" s="9">
        <f t="shared" ref="C13:U13" si="0">SUM(C6:C12)</f>
        <v>15</v>
      </c>
      <c r="D13" s="9">
        <f t="shared" si="0"/>
        <v>239</v>
      </c>
      <c r="E13" s="9">
        <f t="shared" si="0"/>
        <v>98</v>
      </c>
      <c r="F13" s="9">
        <f t="shared" si="0"/>
        <v>1105</v>
      </c>
      <c r="G13" s="9">
        <f t="shared" si="0"/>
        <v>0</v>
      </c>
      <c r="H13" s="9">
        <f t="shared" si="0"/>
        <v>31</v>
      </c>
      <c r="I13" s="9">
        <f t="shared" si="0"/>
        <v>0</v>
      </c>
      <c r="J13" s="9">
        <f t="shared" si="0"/>
        <v>8</v>
      </c>
      <c r="K13" s="9">
        <f t="shared" si="0"/>
        <v>31</v>
      </c>
      <c r="L13" s="9">
        <f t="shared" si="0"/>
        <v>1248</v>
      </c>
      <c r="M13" s="9">
        <f t="shared" si="0"/>
        <v>60</v>
      </c>
      <c r="N13" s="9">
        <f t="shared" si="0"/>
        <v>44</v>
      </c>
      <c r="O13" s="9">
        <f t="shared" si="0"/>
        <v>1122</v>
      </c>
      <c r="P13" s="9">
        <f t="shared" si="0"/>
        <v>0</v>
      </c>
      <c r="Q13" s="9">
        <f t="shared" si="0"/>
        <v>7</v>
      </c>
      <c r="R13" s="9">
        <f t="shared" si="0"/>
        <v>0</v>
      </c>
      <c r="S13" s="9">
        <f t="shared" si="0"/>
        <v>2</v>
      </c>
      <c r="T13" s="9">
        <f t="shared" si="0"/>
        <v>13</v>
      </c>
      <c r="U13" s="10">
        <f t="shared" si="0"/>
        <v>3286</v>
      </c>
    </row>
    <row r="14" spans="1:24" ht="13.35" customHeight="1">
      <c r="A14" s="35" t="s">
        <v>22</v>
      </c>
      <c r="B14" s="27">
        <v>42</v>
      </c>
      <c r="C14" s="7">
        <v>0</v>
      </c>
      <c r="D14" s="7">
        <v>26</v>
      </c>
      <c r="E14" s="7">
        <v>9</v>
      </c>
      <c r="F14" s="7">
        <v>0</v>
      </c>
      <c r="G14" s="7">
        <v>0</v>
      </c>
      <c r="H14" s="7">
        <v>2</v>
      </c>
      <c r="I14" s="7">
        <v>0</v>
      </c>
      <c r="J14" s="7">
        <v>1</v>
      </c>
      <c r="K14" s="7">
        <v>4</v>
      </c>
      <c r="L14" s="7">
        <v>29</v>
      </c>
      <c r="M14" s="7">
        <v>18</v>
      </c>
      <c r="N14" s="7">
        <v>9</v>
      </c>
      <c r="O14" s="7">
        <v>0</v>
      </c>
      <c r="P14" s="7">
        <v>0</v>
      </c>
      <c r="Q14" s="7">
        <v>1</v>
      </c>
      <c r="R14" s="7">
        <v>0</v>
      </c>
      <c r="S14" s="7">
        <v>0</v>
      </c>
      <c r="T14" s="7">
        <v>1</v>
      </c>
      <c r="U14" s="8">
        <v>110</v>
      </c>
    </row>
    <row r="15" spans="1:24" ht="13.35" customHeight="1">
      <c r="A15" s="35" t="s">
        <v>23</v>
      </c>
      <c r="B15" s="27">
        <v>207</v>
      </c>
      <c r="C15" s="7">
        <v>0</v>
      </c>
      <c r="D15" s="7">
        <v>56</v>
      </c>
      <c r="E15" s="7">
        <v>25</v>
      </c>
      <c r="F15" s="7">
        <v>0</v>
      </c>
      <c r="G15" s="7">
        <v>0</v>
      </c>
      <c r="H15" s="7">
        <v>107</v>
      </c>
      <c r="I15" s="7">
        <v>0</v>
      </c>
      <c r="J15" s="7">
        <v>15</v>
      </c>
      <c r="K15" s="7">
        <v>4</v>
      </c>
      <c r="L15" s="7">
        <v>103</v>
      </c>
      <c r="M15" s="7">
        <v>47</v>
      </c>
      <c r="N15" s="7">
        <v>22</v>
      </c>
      <c r="O15" s="7">
        <v>0</v>
      </c>
      <c r="P15" s="7">
        <v>0</v>
      </c>
      <c r="Q15" s="7">
        <v>30</v>
      </c>
      <c r="R15" s="7">
        <v>0</v>
      </c>
      <c r="S15" s="7">
        <v>3</v>
      </c>
      <c r="T15" s="7">
        <v>1</v>
      </c>
      <c r="U15" s="8">
        <v>256</v>
      </c>
    </row>
    <row r="16" spans="1:24" ht="13.35" customHeight="1">
      <c r="A16" s="35" t="s">
        <v>24</v>
      </c>
      <c r="B16" s="27">
        <v>141</v>
      </c>
      <c r="C16" s="7">
        <v>12</v>
      </c>
      <c r="D16" s="7">
        <v>22</v>
      </c>
      <c r="E16" s="7">
        <v>8</v>
      </c>
      <c r="F16" s="7">
        <v>43</v>
      </c>
      <c r="G16" s="7">
        <v>0</v>
      </c>
      <c r="H16" s="7">
        <v>64</v>
      </c>
      <c r="I16" s="7">
        <v>0</v>
      </c>
      <c r="J16" s="7">
        <v>3</v>
      </c>
      <c r="K16" s="7">
        <v>1</v>
      </c>
      <c r="L16" s="7">
        <v>253</v>
      </c>
      <c r="M16" s="7">
        <v>17</v>
      </c>
      <c r="N16" s="7">
        <v>8</v>
      </c>
      <c r="O16" s="7">
        <v>193</v>
      </c>
      <c r="P16" s="7">
        <v>0</v>
      </c>
      <c r="Q16" s="7">
        <v>35</v>
      </c>
      <c r="R16" s="7">
        <v>0</v>
      </c>
      <c r="S16" s="7">
        <v>0</v>
      </c>
      <c r="T16" s="7">
        <v>0</v>
      </c>
      <c r="U16" s="8">
        <v>188</v>
      </c>
    </row>
    <row r="17" spans="1:21" ht="13.35" customHeight="1">
      <c r="A17" s="35" t="s">
        <v>25</v>
      </c>
      <c r="B17" s="27">
        <v>79</v>
      </c>
      <c r="C17" s="7">
        <v>3</v>
      </c>
      <c r="D17" s="7">
        <v>22</v>
      </c>
      <c r="E17" s="7">
        <v>5</v>
      </c>
      <c r="F17" s="7">
        <v>0</v>
      </c>
      <c r="G17" s="7">
        <v>0</v>
      </c>
      <c r="H17" s="7">
        <v>50</v>
      </c>
      <c r="I17" s="7">
        <v>0</v>
      </c>
      <c r="J17" s="7">
        <v>2</v>
      </c>
      <c r="K17" s="7">
        <v>0</v>
      </c>
      <c r="L17" s="7">
        <v>39</v>
      </c>
      <c r="M17" s="7">
        <v>9</v>
      </c>
      <c r="N17" s="7">
        <v>0</v>
      </c>
      <c r="O17" s="7">
        <v>1</v>
      </c>
      <c r="P17" s="7">
        <v>0</v>
      </c>
      <c r="Q17" s="7">
        <v>29</v>
      </c>
      <c r="R17" s="7">
        <v>0</v>
      </c>
      <c r="S17" s="7">
        <v>0</v>
      </c>
      <c r="T17" s="7">
        <v>0</v>
      </c>
      <c r="U17" s="8">
        <v>128</v>
      </c>
    </row>
    <row r="18" spans="1:21" ht="13.35" customHeight="1">
      <c r="A18" s="35" t="s">
        <v>26</v>
      </c>
      <c r="B18" s="27">
        <v>118</v>
      </c>
      <c r="C18" s="7">
        <v>2</v>
      </c>
      <c r="D18" s="7">
        <v>10</v>
      </c>
      <c r="E18" s="7">
        <v>2</v>
      </c>
      <c r="F18" s="7">
        <v>0</v>
      </c>
      <c r="G18" s="7">
        <v>0</v>
      </c>
      <c r="H18" s="7">
        <v>105</v>
      </c>
      <c r="I18" s="7">
        <v>0</v>
      </c>
      <c r="J18" s="7">
        <v>1</v>
      </c>
      <c r="K18" s="7">
        <v>0</v>
      </c>
      <c r="L18" s="7">
        <v>87</v>
      </c>
      <c r="M18" s="7">
        <v>10</v>
      </c>
      <c r="N18" s="7">
        <v>1</v>
      </c>
      <c r="O18" s="7">
        <v>0</v>
      </c>
      <c r="P18" s="7">
        <v>0</v>
      </c>
      <c r="Q18" s="7">
        <v>76</v>
      </c>
      <c r="R18" s="7">
        <v>0</v>
      </c>
      <c r="S18" s="7">
        <v>0</v>
      </c>
      <c r="T18" s="7">
        <v>0</v>
      </c>
      <c r="U18" s="8">
        <v>138</v>
      </c>
    </row>
    <row r="19" spans="1:21" ht="13.35" customHeight="1">
      <c r="A19" s="35" t="s">
        <v>27</v>
      </c>
      <c r="B19" s="27">
        <v>73</v>
      </c>
      <c r="C19" s="7">
        <v>0</v>
      </c>
      <c r="D19" s="7">
        <v>36</v>
      </c>
      <c r="E19" s="7">
        <v>11</v>
      </c>
      <c r="F19" s="7">
        <v>5</v>
      </c>
      <c r="G19" s="7">
        <v>0</v>
      </c>
      <c r="H19" s="7">
        <v>8</v>
      </c>
      <c r="I19" s="7">
        <v>0</v>
      </c>
      <c r="J19" s="7">
        <v>13</v>
      </c>
      <c r="K19" s="7">
        <v>0</v>
      </c>
      <c r="L19" s="7">
        <v>45</v>
      </c>
      <c r="M19" s="7">
        <v>27</v>
      </c>
      <c r="N19" s="7">
        <v>9</v>
      </c>
      <c r="O19" s="7">
        <v>2</v>
      </c>
      <c r="P19" s="7">
        <v>0</v>
      </c>
      <c r="Q19" s="7">
        <v>2</v>
      </c>
      <c r="R19" s="7">
        <v>0</v>
      </c>
      <c r="S19" s="7">
        <v>5</v>
      </c>
      <c r="T19" s="7">
        <v>0</v>
      </c>
      <c r="U19" s="8">
        <v>308</v>
      </c>
    </row>
    <row r="20" spans="1:21" ht="13.35" customHeight="1">
      <c r="A20" s="36" t="s">
        <v>28</v>
      </c>
      <c r="B20" s="28">
        <f>SUM(B14:B19)</f>
        <v>660</v>
      </c>
      <c r="C20" s="9">
        <f t="shared" ref="C20:U20" si="1">SUM(C14:C19)</f>
        <v>17</v>
      </c>
      <c r="D20" s="9">
        <f t="shared" si="1"/>
        <v>172</v>
      </c>
      <c r="E20" s="9">
        <f t="shared" si="1"/>
        <v>60</v>
      </c>
      <c r="F20" s="9">
        <f t="shared" si="1"/>
        <v>48</v>
      </c>
      <c r="G20" s="9">
        <f t="shared" si="1"/>
        <v>0</v>
      </c>
      <c r="H20" s="9">
        <f t="shared" si="1"/>
        <v>336</v>
      </c>
      <c r="I20" s="9">
        <f t="shared" si="1"/>
        <v>0</v>
      </c>
      <c r="J20" s="9">
        <f t="shared" si="1"/>
        <v>35</v>
      </c>
      <c r="K20" s="9">
        <f t="shared" si="1"/>
        <v>9</v>
      </c>
      <c r="L20" s="9">
        <f t="shared" si="1"/>
        <v>556</v>
      </c>
      <c r="M20" s="9">
        <f t="shared" si="1"/>
        <v>128</v>
      </c>
      <c r="N20" s="9">
        <f t="shared" si="1"/>
        <v>49</v>
      </c>
      <c r="O20" s="9">
        <f t="shared" si="1"/>
        <v>196</v>
      </c>
      <c r="P20" s="9">
        <f t="shared" si="1"/>
        <v>0</v>
      </c>
      <c r="Q20" s="9">
        <f t="shared" si="1"/>
        <v>173</v>
      </c>
      <c r="R20" s="9">
        <f t="shared" si="1"/>
        <v>0</v>
      </c>
      <c r="S20" s="9">
        <f t="shared" si="1"/>
        <v>8</v>
      </c>
      <c r="T20" s="9">
        <f t="shared" si="1"/>
        <v>2</v>
      </c>
      <c r="U20" s="10">
        <f t="shared" si="1"/>
        <v>1128</v>
      </c>
    </row>
    <row r="21" spans="1:21" ht="13.35" customHeight="1">
      <c r="A21" s="35" t="s">
        <v>30</v>
      </c>
      <c r="B21" s="27">
        <v>61</v>
      </c>
      <c r="C21" s="7">
        <v>0</v>
      </c>
      <c r="D21" s="7">
        <v>47</v>
      </c>
      <c r="E21" s="7">
        <v>2</v>
      </c>
      <c r="F21" s="7">
        <v>0</v>
      </c>
      <c r="G21" s="7">
        <v>0</v>
      </c>
      <c r="H21" s="7">
        <v>4</v>
      </c>
      <c r="I21" s="7">
        <v>0</v>
      </c>
      <c r="J21" s="7">
        <v>2</v>
      </c>
      <c r="K21" s="7">
        <v>6</v>
      </c>
      <c r="L21" s="7">
        <v>30</v>
      </c>
      <c r="M21" s="7">
        <v>19</v>
      </c>
      <c r="N21" s="7">
        <v>1</v>
      </c>
      <c r="O21" s="7">
        <v>0</v>
      </c>
      <c r="P21" s="7">
        <v>0</v>
      </c>
      <c r="Q21" s="7">
        <v>4</v>
      </c>
      <c r="R21" s="7">
        <v>0</v>
      </c>
      <c r="S21" s="7">
        <v>0</v>
      </c>
      <c r="T21" s="7">
        <v>6</v>
      </c>
      <c r="U21" s="8">
        <v>79</v>
      </c>
    </row>
    <row r="22" spans="1:21" ht="13.35" customHeight="1">
      <c r="A22" s="35" t="s">
        <v>31</v>
      </c>
      <c r="B22" s="27">
        <v>64</v>
      </c>
      <c r="C22" s="7">
        <v>0</v>
      </c>
      <c r="D22" s="7">
        <v>48</v>
      </c>
      <c r="E22" s="7">
        <v>5</v>
      </c>
      <c r="F22" s="7">
        <v>0</v>
      </c>
      <c r="G22" s="7">
        <v>0</v>
      </c>
      <c r="H22" s="7">
        <v>7</v>
      </c>
      <c r="I22" s="7">
        <v>0</v>
      </c>
      <c r="J22" s="7">
        <v>3</v>
      </c>
      <c r="K22" s="7">
        <v>1</v>
      </c>
      <c r="L22" s="7">
        <v>38</v>
      </c>
      <c r="M22" s="7">
        <v>29</v>
      </c>
      <c r="N22" s="7">
        <v>2</v>
      </c>
      <c r="O22" s="7">
        <v>0</v>
      </c>
      <c r="P22" s="7">
        <v>0</v>
      </c>
      <c r="Q22" s="7">
        <v>4</v>
      </c>
      <c r="R22" s="7">
        <v>1</v>
      </c>
      <c r="S22" s="7">
        <v>1</v>
      </c>
      <c r="T22" s="7">
        <v>1</v>
      </c>
      <c r="U22" s="8">
        <v>157</v>
      </c>
    </row>
    <row r="23" spans="1:21" ht="13.35" customHeight="1">
      <c r="A23" s="35" t="s">
        <v>32</v>
      </c>
      <c r="B23" s="27">
        <v>38</v>
      </c>
      <c r="C23" s="7">
        <v>0</v>
      </c>
      <c r="D23" s="7">
        <v>20</v>
      </c>
      <c r="E23" s="7">
        <v>5</v>
      </c>
      <c r="F23" s="7">
        <v>6</v>
      </c>
      <c r="G23" s="7">
        <v>1</v>
      </c>
      <c r="H23" s="7">
        <v>4</v>
      </c>
      <c r="I23" s="7">
        <v>0</v>
      </c>
      <c r="J23" s="7">
        <v>1</v>
      </c>
      <c r="K23" s="7">
        <v>1</v>
      </c>
      <c r="L23" s="7">
        <v>35</v>
      </c>
      <c r="M23" s="7">
        <v>0</v>
      </c>
      <c r="N23" s="7">
        <v>26</v>
      </c>
      <c r="O23" s="7">
        <v>2</v>
      </c>
      <c r="P23" s="7">
        <v>0</v>
      </c>
      <c r="Q23" s="7">
        <v>4</v>
      </c>
      <c r="R23" s="7">
        <v>0</v>
      </c>
      <c r="S23" s="7">
        <v>0</v>
      </c>
      <c r="T23" s="7">
        <v>0</v>
      </c>
      <c r="U23" s="8">
        <v>65</v>
      </c>
    </row>
    <row r="24" spans="1:21" ht="13.35" customHeight="1">
      <c r="A24" s="35" t="s">
        <v>33</v>
      </c>
      <c r="B24" s="27">
        <v>41</v>
      </c>
      <c r="C24" s="7">
        <v>1</v>
      </c>
      <c r="D24" s="7">
        <v>15</v>
      </c>
      <c r="E24" s="7">
        <v>10</v>
      </c>
      <c r="F24" s="7">
        <v>0</v>
      </c>
      <c r="G24" s="7">
        <v>0</v>
      </c>
      <c r="H24" s="7">
        <v>12</v>
      </c>
      <c r="I24" s="7">
        <v>0</v>
      </c>
      <c r="J24" s="7">
        <v>3</v>
      </c>
      <c r="K24" s="7">
        <v>1</v>
      </c>
      <c r="L24" s="7">
        <v>38</v>
      </c>
      <c r="M24" s="7">
        <v>19</v>
      </c>
      <c r="N24" s="7">
        <v>10</v>
      </c>
      <c r="O24" s="7">
        <v>0</v>
      </c>
      <c r="P24" s="7">
        <v>0</v>
      </c>
      <c r="Q24" s="7">
        <v>7</v>
      </c>
      <c r="R24" s="7">
        <v>0</v>
      </c>
      <c r="S24" s="7">
        <v>0</v>
      </c>
      <c r="T24" s="7">
        <v>2</v>
      </c>
      <c r="U24" s="8">
        <v>91</v>
      </c>
    </row>
    <row r="25" spans="1:21" ht="13.35" customHeight="1">
      <c r="A25" s="35" t="s">
        <v>34</v>
      </c>
      <c r="B25" s="27">
        <v>102</v>
      </c>
      <c r="C25" s="7">
        <v>4</v>
      </c>
      <c r="D25" s="7">
        <v>45</v>
      </c>
      <c r="E25" s="7">
        <v>21</v>
      </c>
      <c r="F25" s="7">
        <v>0</v>
      </c>
      <c r="G25" s="7">
        <v>0</v>
      </c>
      <c r="H25" s="7">
        <v>32</v>
      </c>
      <c r="I25" s="7">
        <v>0</v>
      </c>
      <c r="J25" s="7">
        <v>4</v>
      </c>
      <c r="K25" s="7">
        <v>0</v>
      </c>
      <c r="L25" s="7">
        <v>85</v>
      </c>
      <c r="M25" s="7">
        <v>49</v>
      </c>
      <c r="N25" s="7">
        <v>13</v>
      </c>
      <c r="O25" s="7">
        <v>8</v>
      </c>
      <c r="P25" s="7">
        <v>0</v>
      </c>
      <c r="Q25" s="7">
        <v>14</v>
      </c>
      <c r="R25" s="7">
        <v>0</v>
      </c>
      <c r="S25" s="7">
        <v>0</v>
      </c>
      <c r="T25" s="7">
        <v>1</v>
      </c>
      <c r="U25" s="8">
        <v>219</v>
      </c>
    </row>
    <row r="26" spans="1:21" ht="13.35" customHeight="1">
      <c r="A26" s="35" t="s">
        <v>35</v>
      </c>
      <c r="B26" s="27">
        <v>1</v>
      </c>
      <c r="C26" s="7">
        <v>0</v>
      </c>
      <c r="D26" s="7">
        <v>1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5</v>
      </c>
      <c r="M26" s="7">
        <v>5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8">
        <v>0</v>
      </c>
    </row>
    <row r="27" spans="1:21" ht="13.35" customHeight="1">
      <c r="A27" s="35" t="s">
        <v>36</v>
      </c>
      <c r="B27" s="27">
        <v>82</v>
      </c>
      <c r="C27" s="7">
        <v>0</v>
      </c>
      <c r="D27" s="7">
        <v>43</v>
      </c>
      <c r="E27" s="7">
        <v>17</v>
      </c>
      <c r="F27" s="7">
        <v>0</v>
      </c>
      <c r="G27" s="7">
        <v>0</v>
      </c>
      <c r="H27" s="7">
        <v>11</v>
      </c>
      <c r="I27" s="7">
        <v>0</v>
      </c>
      <c r="J27" s="7">
        <v>7</v>
      </c>
      <c r="K27" s="7">
        <v>4</v>
      </c>
      <c r="L27" s="7">
        <v>57</v>
      </c>
      <c r="M27" s="7">
        <v>42</v>
      </c>
      <c r="N27" s="7">
        <v>10</v>
      </c>
      <c r="O27" s="7">
        <v>0</v>
      </c>
      <c r="P27" s="7">
        <v>0</v>
      </c>
      <c r="Q27" s="7">
        <v>4</v>
      </c>
      <c r="R27" s="7">
        <v>0</v>
      </c>
      <c r="S27" s="7">
        <v>1</v>
      </c>
      <c r="T27" s="7">
        <v>0</v>
      </c>
      <c r="U27" s="8">
        <v>231</v>
      </c>
    </row>
    <row r="28" spans="1:21" ht="13.35" customHeight="1" thickBot="1">
      <c r="A28" s="37" t="s">
        <v>29</v>
      </c>
      <c r="B28" s="29">
        <f>SUM(B21:B27)</f>
        <v>389</v>
      </c>
      <c r="C28" s="16">
        <f t="shared" ref="C28:U28" si="2">SUM(C21:C27)</f>
        <v>5</v>
      </c>
      <c r="D28" s="16">
        <f t="shared" si="2"/>
        <v>219</v>
      </c>
      <c r="E28" s="16">
        <f t="shared" si="2"/>
        <v>60</v>
      </c>
      <c r="F28" s="16">
        <f t="shared" si="2"/>
        <v>6</v>
      </c>
      <c r="G28" s="16">
        <f t="shared" si="2"/>
        <v>1</v>
      </c>
      <c r="H28" s="16">
        <f t="shared" si="2"/>
        <v>70</v>
      </c>
      <c r="I28" s="16">
        <f t="shared" si="2"/>
        <v>0</v>
      </c>
      <c r="J28" s="16">
        <f t="shared" si="2"/>
        <v>20</v>
      </c>
      <c r="K28" s="16">
        <f t="shared" si="2"/>
        <v>13</v>
      </c>
      <c r="L28" s="16">
        <f t="shared" si="2"/>
        <v>288</v>
      </c>
      <c r="M28" s="16">
        <f t="shared" si="2"/>
        <v>163</v>
      </c>
      <c r="N28" s="16">
        <f t="shared" si="2"/>
        <v>62</v>
      </c>
      <c r="O28" s="16">
        <f t="shared" si="2"/>
        <v>10</v>
      </c>
      <c r="P28" s="16">
        <f t="shared" si="2"/>
        <v>0</v>
      </c>
      <c r="Q28" s="16">
        <f t="shared" si="2"/>
        <v>37</v>
      </c>
      <c r="R28" s="16">
        <f t="shared" si="2"/>
        <v>1</v>
      </c>
      <c r="S28" s="16">
        <f t="shared" si="2"/>
        <v>2</v>
      </c>
      <c r="T28" s="16">
        <f t="shared" si="2"/>
        <v>10</v>
      </c>
      <c r="U28" s="17">
        <f t="shared" si="2"/>
        <v>842</v>
      </c>
    </row>
    <row r="29" spans="1:21" ht="18.2" customHeight="1" thickTop="1" thickBot="1">
      <c r="A29" s="38" t="s">
        <v>57</v>
      </c>
      <c r="B29" s="33">
        <v>7705</v>
      </c>
      <c r="C29" s="31">
        <v>192</v>
      </c>
      <c r="D29" s="31">
        <v>2166</v>
      </c>
      <c r="E29" s="31">
        <v>721</v>
      </c>
      <c r="F29" s="31">
        <v>2101</v>
      </c>
      <c r="G29" s="31">
        <v>13</v>
      </c>
      <c r="H29" s="31">
        <v>2236</v>
      </c>
      <c r="I29" s="31">
        <v>26</v>
      </c>
      <c r="J29" s="31">
        <v>129</v>
      </c>
      <c r="K29" s="31">
        <v>313</v>
      </c>
      <c r="L29" s="31">
        <v>5921</v>
      </c>
      <c r="M29" s="31">
        <v>1620</v>
      </c>
      <c r="N29" s="31">
        <v>544</v>
      </c>
      <c r="O29" s="31">
        <v>2149</v>
      </c>
      <c r="P29" s="31">
        <v>0</v>
      </c>
      <c r="Q29" s="31">
        <v>1238</v>
      </c>
      <c r="R29" s="31">
        <v>32</v>
      </c>
      <c r="S29" s="31">
        <v>38</v>
      </c>
      <c r="T29" s="31">
        <v>238</v>
      </c>
      <c r="U29" s="32">
        <v>13634</v>
      </c>
    </row>
    <row r="30" spans="1:21" ht="13.35" customHeight="1" thickTop="1">
      <c r="A30" s="20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</row>
    <row r="31" spans="1:21" ht="13.35" customHeight="1">
      <c r="A31" s="24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</row>
    <row r="32" spans="1:21" ht="13.35" customHeight="1">
      <c r="A32" s="24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</row>
    <row r="33" spans="1:21" ht="13.35" customHeight="1">
      <c r="A33" s="34" t="s">
        <v>81</v>
      </c>
      <c r="B33" s="30">
        <v>52</v>
      </c>
      <c r="C33" s="18">
        <v>0</v>
      </c>
      <c r="D33" s="18">
        <v>26</v>
      </c>
      <c r="E33" s="18">
        <v>18</v>
      </c>
      <c r="F33" s="18">
        <v>1</v>
      </c>
      <c r="G33" s="18">
        <v>0</v>
      </c>
      <c r="H33" s="18">
        <v>1</v>
      </c>
      <c r="I33" s="18">
        <v>0</v>
      </c>
      <c r="J33" s="18">
        <v>1</v>
      </c>
      <c r="K33" s="18">
        <v>5</v>
      </c>
      <c r="L33" s="18">
        <v>49</v>
      </c>
      <c r="M33" s="18">
        <v>34</v>
      </c>
      <c r="N33" s="18">
        <v>7</v>
      </c>
      <c r="O33" s="18">
        <v>6</v>
      </c>
      <c r="P33" s="18">
        <v>0</v>
      </c>
      <c r="Q33" s="18">
        <v>0</v>
      </c>
      <c r="R33" s="18">
        <v>0</v>
      </c>
      <c r="S33" s="18">
        <v>0</v>
      </c>
      <c r="T33" s="18">
        <v>2</v>
      </c>
      <c r="U33" s="19">
        <v>220</v>
      </c>
    </row>
    <row r="34" spans="1:21" ht="13.35" customHeight="1">
      <c r="A34" s="35" t="s">
        <v>82</v>
      </c>
      <c r="B34" s="27">
        <v>148</v>
      </c>
      <c r="C34" s="7">
        <v>0</v>
      </c>
      <c r="D34" s="7">
        <v>87</v>
      </c>
      <c r="E34" s="7">
        <v>25</v>
      </c>
      <c r="F34" s="7">
        <v>0</v>
      </c>
      <c r="G34" s="7">
        <v>0</v>
      </c>
      <c r="H34" s="7">
        <v>29</v>
      </c>
      <c r="I34" s="7">
        <v>0</v>
      </c>
      <c r="J34" s="7">
        <v>7</v>
      </c>
      <c r="K34" s="7">
        <v>0</v>
      </c>
      <c r="L34" s="7">
        <v>161</v>
      </c>
      <c r="M34" s="7">
        <v>101</v>
      </c>
      <c r="N34" s="7">
        <v>28</v>
      </c>
      <c r="O34" s="7">
        <v>4</v>
      </c>
      <c r="P34" s="7">
        <v>0</v>
      </c>
      <c r="Q34" s="7">
        <v>24</v>
      </c>
      <c r="R34" s="7">
        <v>1</v>
      </c>
      <c r="S34" s="7">
        <v>3</v>
      </c>
      <c r="T34" s="7">
        <v>0</v>
      </c>
      <c r="U34" s="8">
        <v>317</v>
      </c>
    </row>
    <row r="35" spans="1:21" ht="13.35" customHeight="1">
      <c r="A35" s="35" t="s">
        <v>83</v>
      </c>
      <c r="B35" s="27">
        <v>441</v>
      </c>
      <c r="C35" s="7">
        <v>1</v>
      </c>
      <c r="D35" s="7">
        <v>85</v>
      </c>
      <c r="E35" s="7">
        <v>120</v>
      </c>
      <c r="F35" s="7">
        <v>0</v>
      </c>
      <c r="G35" s="7">
        <v>10</v>
      </c>
      <c r="H35" s="7">
        <v>196</v>
      </c>
      <c r="I35" s="7">
        <v>0</v>
      </c>
      <c r="J35" s="7">
        <v>19</v>
      </c>
      <c r="K35" s="7">
        <v>11</v>
      </c>
      <c r="L35" s="7">
        <v>277</v>
      </c>
      <c r="M35" s="7">
        <v>57</v>
      </c>
      <c r="N35" s="7">
        <v>104</v>
      </c>
      <c r="O35" s="7">
        <v>1</v>
      </c>
      <c r="P35" s="7">
        <v>0</v>
      </c>
      <c r="Q35" s="7">
        <v>102</v>
      </c>
      <c r="R35" s="7">
        <v>0</v>
      </c>
      <c r="S35" s="7">
        <v>3</v>
      </c>
      <c r="T35" s="7">
        <v>10</v>
      </c>
      <c r="U35" s="8">
        <v>461</v>
      </c>
    </row>
    <row r="36" spans="1:21" ht="13.35" customHeight="1">
      <c r="A36" s="35" t="s">
        <v>84</v>
      </c>
      <c r="B36" s="27">
        <v>69</v>
      </c>
      <c r="C36" s="7">
        <v>0</v>
      </c>
      <c r="D36" s="7">
        <v>8</v>
      </c>
      <c r="E36" s="7">
        <v>18</v>
      </c>
      <c r="F36" s="7">
        <v>34</v>
      </c>
      <c r="G36" s="7">
        <v>0</v>
      </c>
      <c r="H36" s="7">
        <v>4</v>
      </c>
      <c r="I36" s="7">
        <v>0</v>
      </c>
      <c r="J36" s="7">
        <v>1</v>
      </c>
      <c r="K36" s="7">
        <v>4</v>
      </c>
      <c r="L36" s="7">
        <v>53</v>
      </c>
      <c r="M36" s="7">
        <v>12</v>
      </c>
      <c r="N36" s="7">
        <v>9</v>
      </c>
      <c r="O36" s="7">
        <v>28</v>
      </c>
      <c r="P36" s="7">
        <v>0</v>
      </c>
      <c r="Q36" s="7">
        <v>1</v>
      </c>
      <c r="R36" s="7">
        <v>0</v>
      </c>
      <c r="S36" s="7">
        <v>3</v>
      </c>
      <c r="T36" s="7">
        <v>0</v>
      </c>
      <c r="U36" s="8">
        <v>321</v>
      </c>
    </row>
    <row r="37" spans="1:21" ht="13.35" customHeight="1">
      <c r="A37" s="35" t="s">
        <v>85</v>
      </c>
      <c r="B37" s="27">
        <v>39</v>
      </c>
      <c r="C37" s="7">
        <v>0</v>
      </c>
      <c r="D37" s="7">
        <v>17</v>
      </c>
      <c r="E37" s="7">
        <v>7</v>
      </c>
      <c r="F37" s="7">
        <v>0</v>
      </c>
      <c r="G37" s="7">
        <v>0</v>
      </c>
      <c r="H37" s="7">
        <v>5</v>
      </c>
      <c r="I37" s="7">
        <v>1</v>
      </c>
      <c r="J37" s="7">
        <v>8</v>
      </c>
      <c r="K37" s="7">
        <v>1</v>
      </c>
      <c r="L37" s="7">
        <v>35</v>
      </c>
      <c r="M37" s="7">
        <v>13</v>
      </c>
      <c r="N37" s="7">
        <v>16</v>
      </c>
      <c r="O37" s="7">
        <v>0</v>
      </c>
      <c r="P37" s="7">
        <v>0</v>
      </c>
      <c r="Q37" s="7">
        <v>1</v>
      </c>
      <c r="R37" s="7">
        <v>0</v>
      </c>
      <c r="S37" s="7">
        <v>4</v>
      </c>
      <c r="T37" s="7">
        <v>1</v>
      </c>
      <c r="U37" s="8">
        <v>56</v>
      </c>
    </row>
    <row r="38" spans="1:21" ht="13.35" customHeight="1">
      <c r="A38" s="36" t="s">
        <v>37</v>
      </c>
      <c r="B38" s="28">
        <f>SUM(B33:B37)</f>
        <v>749</v>
      </c>
      <c r="C38" s="9">
        <f t="shared" ref="C38:U38" si="3">SUM(C33:C37)</f>
        <v>1</v>
      </c>
      <c r="D38" s="9">
        <f t="shared" si="3"/>
        <v>223</v>
      </c>
      <c r="E38" s="9">
        <f t="shared" si="3"/>
        <v>188</v>
      </c>
      <c r="F38" s="9">
        <f t="shared" si="3"/>
        <v>35</v>
      </c>
      <c r="G38" s="9">
        <f t="shared" si="3"/>
        <v>10</v>
      </c>
      <c r="H38" s="9">
        <f t="shared" si="3"/>
        <v>235</v>
      </c>
      <c r="I38" s="9">
        <f t="shared" si="3"/>
        <v>1</v>
      </c>
      <c r="J38" s="9">
        <f t="shared" si="3"/>
        <v>36</v>
      </c>
      <c r="K38" s="9">
        <f t="shared" si="3"/>
        <v>21</v>
      </c>
      <c r="L38" s="9">
        <f t="shared" si="3"/>
        <v>575</v>
      </c>
      <c r="M38" s="9">
        <f t="shared" si="3"/>
        <v>217</v>
      </c>
      <c r="N38" s="9">
        <f t="shared" si="3"/>
        <v>164</v>
      </c>
      <c r="O38" s="9">
        <f t="shared" si="3"/>
        <v>39</v>
      </c>
      <c r="P38" s="9">
        <f t="shared" si="3"/>
        <v>0</v>
      </c>
      <c r="Q38" s="9">
        <f t="shared" si="3"/>
        <v>128</v>
      </c>
      <c r="R38" s="9">
        <f t="shared" si="3"/>
        <v>1</v>
      </c>
      <c r="S38" s="9">
        <f t="shared" si="3"/>
        <v>13</v>
      </c>
      <c r="T38" s="9">
        <f t="shared" si="3"/>
        <v>13</v>
      </c>
      <c r="U38" s="10">
        <f t="shared" si="3"/>
        <v>1375</v>
      </c>
    </row>
    <row r="39" spans="1:21" ht="13.35" customHeight="1">
      <c r="A39" s="35" t="s">
        <v>38</v>
      </c>
      <c r="B39" s="27">
        <v>52</v>
      </c>
      <c r="C39" s="7">
        <v>0</v>
      </c>
      <c r="D39" s="7">
        <v>24</v>
      </c>
      <c r="E39" s="7">
        <v>14</v>
      </c>
      <c r="F39" s="7">
        <v>0</v>
      </c>
      <c r="G39" s="7">
        <v>0</v>
      </c>
      <c r="H39" s="7">
        <v>8</v>
      </c>
      <c r="I39" s="7">
        <v>0</v>
      </c>
      <c r="J39" s="7">
        <v>0</v>
      </c>
      <c r="K39" s="7">
        <v>6</v>
      </c>
      <c r="L39" s="7">
        <v>33</v>
      </c>
      <c r="M39" s="7">
        <v>15</v>
      </c>
      <c r="N39" s="7">
        <v>9</v>
      </c>
      <c r="O39" s="7">
        <v>0</v>
      </c>
      <c r="P39" s="7">
        <v>0</v>
      </c>
      <c r="Q39" s="7">
        <v>6</v>
      </c>
      <c r="R39" s="7">
        <v>0</v>
      </c>
      <c r="S39" s="7">
        <v>0</v>
      </c>
      <c r="T39" s="7">
        <v>3</v>
      </c>
      <c r="U39" s="8">
        <v>55</v>
      </c>
    </row>
    <row r="40" spans="1:21" ht="13.35" customHeight="1">
      <c r="A40" s="35" t="s">
        <v>39</v>
      </c>
      <c r="B40" s="27">
        <v>45</v>
      </c>
      <c r="C40" s="7">
        <v>1</v>
      </c>
      <c r="D40" s="7">
        <v>25</v>
      </c>
      <c r="E40" s="7">
        <v>5</v>
      </c>
      <c r="F40" s="7">
        <v>0</v>
      </c>
      <c r="G40" s="7">
        <v>0</v>
      </c>
      <c r="H40" s="7">
        <v>8</v>
      </c>
      <c r="I40" s="7">
        <v>0</v>
      </c>
      <c r="J40" s="7">
        <v>3</v>
      </c>
      <c r="K40" s="7">
        <v>4</v>
      </c>
      <c r="L40" s="7">
        <v>34</v>
      </c>
      <c r="M40" s="7">
        <v>18</v>
      </c>
      <c r="N40" s="7">
        <v>2</v>
      </c>
      <c r="O40" s="7">
        <v>0</v>
      </c>
      <c r="P40" s="7">
        <v>0</v>
      </c>
      <c r="Q40" s="7">
        <v>10</v>
      </c>
      <c r="R40" s="7">
        <v>0</v>
      </c>
      <c r="S40" s="7">
        <v>1</v>
      </c>
      <c r="T40" s="7">
        <v>3</v>
      </c>
      <c r="U40" s="8">
        <v>11</v>
      </c>
    </row>
    <row r="41" spans="1:21" ht="13.35" customHeight="1">
      <c r="A41" s="35" t="s">
        <v>40</v>
      </c>
      <c r="B41" s="27">
        <v>127</v>
      </c>
      <c r="C41" s="7">
        <v>2</v>
      </c>
      <c r="D41" s="7">
        <v>12</v>
      </c>
      <c r="E41" s="7">
        <v>6</v>
      </c>
      <c r="F41" s="7">
        <v>94</v>
      </c>
      <c r="G41" s="7">
        <v>0</v>
      </c>
      <c r="H41" s="7">
        <v>6</v>
      </c>
      <c r="I41" s="7">
        <v>0</v>
      </c>
      <c r="J41" s="7">
        <v>0</v>
      </c>
      <c r="K41" s="7">
        <v>9</v>
      </c>
      <c r="L41" s="7">
        <v>139</v>
      </c>
      <c r="M41" s="7">
        <v>16</v>
      </c>
      <c r="N41" s="7">
        <v>2</v>
      </c>
      <c r="O41" s="7">
        <v>113</v>
      </c>
      <c r="P41" s="7">
        <v>0</v>
      </c>
      <c r="Q41" s="7">
        <v>3</v>
      </c>
      <c r="R41" s="7">
        <v>0</v>
      </c>
      <c r="S41" s="7">
        <v>0</v>
      </c>
      <c r="T41" s="7">
        <v>5</v>
      </c>
      <c r="U41" s="8">
        <v>185</v>
      </c>
    </row>
    <row r="42" spans="1:21" ht="13.35" customHeight="1">
      <c r="A42" s="35" t="s">
        <v>41</v>
      </c>
      <c r="B42" s="27">
        <v>86</v>
      </c>
      <c r="C42" s="7">
        <v>1</v>
      </c>
      <c r="D42" s="7">
        <v>31</v>
      </c>
      <c r="E42" s="7">
        <v>11</v>
      </c>
      <c r="F42" s="7">
        <v>1</v>
      </c>
      <c r="G42" s="7">
        <v>0</v>
      </c>
      <c r="H42" s="7">
        <v>25</v>
      </c>
      <c r="I42" s="7">
        <v>1</v>
      </c>
      <c r="J42" s="7">
        <v>0</v>
      </c>
      <c r="K42" s="7">
        <v>17</v>
      </c>
      <c r="L42" s="7">
        <v>69</v>
      </c>
      <c r="M42" s="7">
        <v>30</v>
      </c>
      <c r="N42" s="7">
        <v>0</v>
      </c>
      <c r="O42" s="7">
        <v>0</v>
      </c>
      <c r="P42" s="7">
        <v>0</v>
      </c>
      <c r="Q42" s="7">
        <v>20</v>
      </c>
      <c r="R42" s="7">
        <v>0</v>
      </c>
      <c r="S42" s="7">
        <v>0</v>
      </c>
      <c r="T42" s="7">
        <v>15</v>
      </c>
      <c r="U42" s="8">
        <v>137</v>
      </c>
    </row>
    <row r="43" spans="1:21" ht="13.35" customHeight="1">
      <c r="A43" s="35" t="s">
        <v>42</v>
      </c>
      <c r="B43" s="27">
        <v>60</v>
      </c>
      <c r="C43" s="7">
        <v>9</v>
      </c>
      <c r="D43" s="7">
        <v>19</v>
      </c>
      <c r="E43" s="7">
        <v>5</v>
      </c>
      <c r="F43" s="7">
        <v>9</v>
      </c>
      <c r="G43" s="7">
        <v>0</v>
      </c>
      <c r="H43" s="7">
        <v>27</v>
      </c>
      <c r="I43" s="7">
        <v>0</v>
      </c>
      <c r="J43" s="7">
        <v>0</v>
      </c>
      <c r="K43" s="7">
        <v>0</v>
      </c>
      <c r="L43" s="7">
        <v>79</v>
      </c>
      <c r="M43" s="7">
        <v>11</v>
      </c>
      <c r="N43" s="7">
        <v>5</v>
      </c>
      <c r="O43" s="7">
        <v>29</v>
      </c>
      <c r="P43" s="7">
        <v>0</v>
      </c>
      <c r="Q43" s="7">
        <v>32</v>
      </c>
      <c r="R43" s="7">
        <v>0</v>
      </c>
      <c r="S43" s="7">
        <v>0</v>
      </c>
      <c r="T43" s="7">
        <v>2</v>
      </c>
      <c r="U43" s="8">
        <v>91</v>
      </c>
    </row>
    <row r="44" spans="1:21" ht="13.35" customHeight="1">
      <c r="A44" s="35" t="s">
        <v>43</v>
      </c>
      <c r="B44" s="27">
        <v>98</v>
      </c>
      <c r="C44" s="7">
        <v>7</v>
      </c>
      <c r="D44" s="7">
        <v>54</v>
      </c>
      <c r="E44" s="7">
        <v>13</v>
      </c>
      <c r="F44" s="7">
        <v>1</v>
      </c>
      <c r="G44" s="7">
        <v>1</v>
      </c>
      <c r="H44" s="7">
        <v>21</v>
      </c>
      <c r="I44" s="7">
        <v>0</v>
      </c>
      <c r="J44" s="7">
        <v>0</v>
      </c>
      <c r="K44" s="7">
        <v>8</v>
      </c>
      <c r="L44" s="7">
        <v>26</v>
      </c>
      <c r="M44" s="7">
        <v>9</v>
      </c>
      <c r="N44" s="7">
        <v>6</v>
      </c>
      <c r="O44" s="7">
        <v>1</v>
      </c>
      <c r="P44" s="7">
        <v>0</v>
      </c>
      <c r="Q44" s="7">
        <v>0</v>
      </c>
      <c r="R44" s="7">
        <v>0</v>
      </c>
      <c r="S44" s="7">
        <v>0</v>
      </c>
      <c r="T44" s="7">
        <v>6</v>
      </c>
      <c r="U44" s="8">
        <v>72</v>
      </c>
    </row>
    <row r="45" spans="1:21" ht="13.35" customHeight="1">
      <c r="A45" s="35" t="s">
        <v>44</v>
      </c>
      <c r="B45" s="27">
        <v>264</v>
      </c>
      <c r="C45" s="7">
        <v>19</v>
      </c>
      <c r="D45" s="7">
        <v>60</v>
      </c>
      <c r="E45" s="7">
        <v>24</v>
      </c>
      <c r="F45" s="7">
        <v>48</v>
      </c>
      <c r="G45" s="7">
        <v>0</v>
      </c>
      <c r="H45" s="7">
        <v>115</v>
      </c>
      <c r="I45" s="7">
        <v>0</v>
      </c>
      <c r="J45" s="7">
        <v>0</v>
      </c>
      <c r="K45" s="7">
        <v>17</v>
      </c>
      <c r="L45" s="7">
        <v>250</v>
      </c>
      <c r="M45" s="7">
        <v>67</v>
      </c>
      <c r="N45" s="7">
        <v>9</v>
      </c>
      <c r="O45" s="7">
        <v>59</v>
      </c>
      <c r="P45" s="7">
        <v>0</v>
      </c>
      <c r="Q45" s="7">
        <v>85</v>
      </c>
      <c r="R45" s="7">
        <v>0</v>
      </c>
      <c r="S45" s="7">
        <v>0</v>
      </c>
      <c r="T45" s="7">
        <v>30</v>
      </c>
      <c r="U45" s="8">
        <v>459</v>
      </c>
    </row>
    <row r="46" spans="1:21" ht="13.35" customHeight="1">
      <c r="A46" s="36" t="s">
        <v>45</v>
      </c>
      <c r="B46" s="28">
        <f>SUM(B39:B45)</f>
        <v>732</v>
      </c>
      <c r="C46" s="9">
        <f t="shared" ref="C46:U46" si="4">SUM(C39:C45)</f>
        <v>39</v>
      </c>
      <c r="D46" s="9">
        <f t="shared" si="4"/>
        <v>225</v>
      </c>
      <c r="E46" s="9">
        <f t="shared" si="4"/>
        <v>78</v>
      </c>
      <c r="F46" s="9">
        <f t="shared" si="4"/>
        <v>153</v>
      </c>
      <c r="G46" s="9">
        <f t="shared" si="4"/>
        <v>1</v>
      </c>
      <c r="H46" s="9">
        <f t="shared" si="4"/>
        <v>210</v>
      </c>
      <c r="I46" s="9">
        <f t="shared" si="4"/>
        <v>1</v>
      </c>
      <c r="J46" s="9">
        <f t="shared" si="4"/>
        <v>3</v>
      </c>
      <c r="K46" s="9">
        <f t="shared" si="4"/>
        <v>61</v>
      </c>
      <c r="L46" s="9">
        <f t="shared" si="4"/>
        <v>630</v>
      </c>
      <c r="M46" s="9">
        <f t="shared" si="4"/>
        <v>166</v>
      </c>
      <c r="N46" s="9">
        <f t="shared" si="4"/>
        <v>33</v>
      </c>
      <c r="O46" s="9">
        <f t="shared" si="4"/>
        <v>202</v>
      </c>
      <c r="P46" s="9">
        <f t="shared" si="4"/>
        <v>0</v>
      </c>
      <c r="Q46" s="9">
        <f t="shared" si="4"/>
        <v>156</v>
      </c>
      <c r="R46" s="9">
        <f t="shared" si="4"/>
        <v>0</v>
      </c>
      <c r="S46" s="9">
        <f t="shared" si="4"/>
        <v>1</v>
      </c>
      <c r="T46" s="9">
        <f t="shared" si="4"/>
        <v>64</v>
      </c>
      <c r="U46" s="10">
        <f t="shared" si="4"/>
        <v>1010</v>
      </c>
    </row>
    <row r="47" spans="1:21" ht="13.35" customHeight="1">
      <c r="A47" s="35" t="s">
        <v>4</v>
      </c>
      <c r="B47" s="39">
        <v>131</v>
      </c>
      <c r="C47" s="7">
        <v>3</v>
      </c>
      <c r="D47" s="7">
        <v>48</v>
      </c>
      <c r="E47" s="7">
        <v>13</v>
      </c>
      <c r="F47" s="7">
        <v>6</v>
      </c>
      <c r="G47" s="7">
        <v>0</v>
      </c>
      <c r="H47" s="7">
        <v>48</v>
      </c>
      <c r="I47" s="7">
        <v>0</v>
      </c>
      <c r="J47" s="7">
        <v>0</v>
      </c>
      <c r="K47" s="7">
        <v>16</v>
      </c>
      <c r="L47" s="7">
        <v>97</v>
      </c>
      <c r="M47" s="7">
        <v>47</v>
      </c>
      <c r="N47" s="7">
        <v>5</v>
      </c>
      <c r="O47" s="7">
        <v>4</v>
      </c>
      <c r="P47" s="7">
        <v>0</v>
      </c>
      <c r="Q47" s="7">
        <v>34</v>
      </c>
      <c r="R47" s="7">
        <v>0</v>
      </c>
      <c r="S47" s="7">
        <v>0</v>
      </c>
      <c r="T47" s="7">
        <v>7</v>
      </c>
      <c r="U47" s="8">
        <v>199</v>
      </c>
    </row>
    <row r="48" spans="1:21" ht="13.35" customHeight="1">
      <c r="A48" s="35" t="s">
        <v>5</v>
      </c>
      <c r="B48" s="39">
        <v>135</v>
      </c>
      <c r="C48" s="7">
        <v>7</v>
      </c>
      <c r="D48" s="7">
        <v>47</v>
      </c>
      <c r="E48" s="7">
        <v>1</v>
      </c>
      <c r="F48" s="7">
        <v>0</v>
      </c>
      <c r="G48" s="7">
        <v>0</v>
      </c>
      <c r="H48" s="7">
        <v>79</v>
      </c>
      <c r="I48" s="7">
        <v>0</v>
      </c>
      <c r="J48" s="7">
        <v>2</v>
      </c>
      <c r="K48" s="7">
        <v>6</v>
      </c>
      <c r="L48" s="7">
        <v>153</v>
      </c>
      <c r="M48" s="7">
        <v>70</v>
      </c>
      <c r="N48" s="7">
        <v>0</v>
      </c>
      <c r="O48" s="7">
        <v>0</v>
      </c>
      <c r="P48" s="7">
        <v>0</v>
      </c>
      <c r="Q48" s="7">
        <v>33</v>
      </c>
      <c r="R48" s="7">
        <v>0</v>
      </c>
      <c r="S48" s="7">
        <v>0</v>
      </c>
      <c r="T48" s="7">
        <v>4</v>
      </c>
      <c r="U48" s="8">
        <v>184</v>
      </c>
    </row>
    <row r="49" spans="1:21" ht="13.35" customHeight="1">
      <c r="A49" s="35" t="s">
        <v>6</v>
      </c>
      <c r="B49" s="39">
        <v>152</v>
      </c>
      <c r="C49" s="7">
        <v>2</v>
      </c>
      <c r="D49" s="7">
        <v>56</v>
      </c>
      <c r="E49" s="7">
        <v>11</v>
      </c>
      <c r="F49" s="7">
        <v>11</v>
      </c>
      <c r="G49" s="7">
        <v>0</v>
      </c>
      <c r="H49" s="7">
        <v>60</v>
      </c>
      <c r="I49" s="7">
        <v>0</v>
      </c>
      <c r="J49" s="7">
        <v>2</v>
      </c>
      <c r="K49" s="7">
        <v>12</v>
      </c>
      <c r="L49" s="7">
        <v>142</v>
      </c>
      <c r="M49" s="7">
        <v>50</v>
      </c>
      <c r="N49" s="7">
        <v>15</v>
      </c>
      <c r="O49" s="7">
        <v>20</v>
      </c>
      <c r="P49" s="7">
        <v>0</v>
      </c>
      <c r="Q49" s="7">
        <v>43</v>
      </c>
      <c r="R49" s="7">
        <v>1</v>
      </c>
      <c r="S49" s="7">
        <v>2</v>
      </c>
      <c r="T49" s="7">
        <v>11</v>
      </c>
      <c r="U49" s="8">
        <v>207</v>
      </c>
    </row>
    <row r="50" spans="1:21" ht="13.35" customHeight="1">
      <c r="A50" s="35" t="s">
        <v>7</v>
      </c>
      <c r="B50" s="39">
        <v>202</v>
      </c>
      <c r="C50" s="7">
        <v>10</v>
      </c>
      <c r="D50" s="7">
        <v>34</v>
      </c>
      <c r="E50" s="7">
        <v>6</v>
      </c>
      <c r="F50" s="7">
        <v>4</v>
      </c>
      <c r="G50" s="7">
        <v>0</v>
      </c>
      <c r="H50" s="7">
        <v>151</v>
      </c>
      <c r="I50" s="7">
        <v>0</v>
      </c>
      <c r="J50" s="7">
        <v>1</v>
      </c>
      <c r="K50" s="7">
        <v>6</v>
      </c>
      <c r="L50" s="7">
        <v>134</v>
      </c>
      <c r="M50" s="7">
        <v>42</v>
      </c>
      <c r="N50" s="7">
        <v>3</v>
      </c>
      <c r="O50" s="7">
        <v>0</v>
      </c>
      <c r="P50" s="7">
        <v>0</v>
      </c>
      <c r="Q50" s="7">
        <v>84</v>
      </c>
      <c r="R50" s="7">
        <v>0</v>
      </c>
      <c r="S50" s="7">
        <v>1</v>
      </c>
      <c r="T50" s="7">
        <v>4</v>
      </c>
      <c r="U50" s="8">
        <v>193</v>
      </c>
    </row>
    <row r="51" spans="1:21" ht="13.35" customHeight="1">
      <c r="A51" s="35" t="s">
        <v>8</v>
      </c>
      <c r="B51" s="39">
        <v>373</v>
      </c>
      <c r="C51" s="7">
        <v>3</v>
      </c>
      <c r="D51" s="7">
        <v>113</v>
      </c>
      <c r="E51" s="7">
        <v>8</v>
      </c>
      <c r="F51" s="7">
        <v>0</v>
      </c>
      <c r="G51" s="7">
        <v>0</v>
      </c>
      <c r="H51" s="7">
        <v>229</v>
      </c>
      <c r="I51" s="7">
        <v>15</v>
      </c>
      <c r="J51" s="7">
        <v>4</v>
      </c>
      <c r="K51" s="7">
        <v>4</v>
      </c>
      <c r="L51" s="7">
        <v>202</v>
      </c>
      <c r="M51" s="7">
        <v>123</v>
      </c>
      <c r="N51" s="7">
        <v>16</v>
      </c>
      <c r="O51" s="7">
        <v>0</v>
      </c>
      <c r="P51" s="7">
        <v>0</v>
      </c>
      <c r="Q51" s="7">
        <v>43</v>
      </c>
      <c r="R51" s="7">
        <v>16</v>
      </c>
      <c r="S51" s="7">
        <v>0</v>
      </c>
      <c r="T51" s="7">
        <v>4</v>
      </c>
      <c r="U51" s="8">
        <v>463</v>
      </c>
    </row>
    <row r="52" spans="1:21" ht="13.35" customHeight="1">
      <c r="A52" s="35" t="s">
        <v>9</v>
      </c>
      <c r="B52" s="39">
        <v>42</v>
      </c>
      <c r="C52" s="7">
        <v>3</v>
      </c>
      <c r="D52" s="7">
        <v>25</v>
      </c>
      <c r="E52" s="7">
        <v>3</v>
      </c>
      <c r="F52" s="7">
        <v>0</v>
      </c>
      <c r="G52" s="7">
        <v>0</v>
      </c>
      <c r="H52" s="7">
        <v>2</v>
      </c>
      <c r="I52" s="7">
        <v>0</v>
      </c>
      <c r="J52" s="7">
        <v>1</v>
      </c>
      <c r="K52" s="7">
        <v>11</v>
      </c>
      <c r="L52" s="7">
        <v>29</v>
      </c>
      <c r="M52" s="7">
        <v>12</v>
      </c>
      <c r="N52" s="7">
        <v>4</v>
      </c>
      <c r="O52" s="7">
        <v>1</v>
      </c>
      <c r="P52" s="7">
        <v>0</v>
      </c>
      <c r="Q52" s="7">
        <v>3</v>
      </c>
      <c r="R52" s="7">
        <v>0</v>
      </c>
      <c r="S52" s="7">
        <v>1</v>
      </c>
      <c r="T52" s="7">
        <v>8</v>
      </c>
      <c r="U52" s="8">
        <v>72</v>
      </c>
    </row>
    <row r="53" spans="1:21" ht="13.35" customHeight="1">
      <c r="A53" s="35" t="s">
        <v>10</v>
      </c>
      <c r="B53" s="39">
        <v>189</v>
      </c>
      <c r="C53" s="7">
        <v>0</v>
      </c>
      <c r="D53" s="7">
        <v>79</v>
      </c>
      <c r="E53" s="7">
        <v>13</v>
      </c>
      <c r="F53" s="7">
        <v>0</v>
      </c>
      <c r="G53" s="7">
        <v>0</v>
      </c>
      <c r="H53" s="7">
        <v>85</v>
      </c>
      <c r="I53" s="7">
        <v>1</v>
      </c>
      <c r="J53" s="7">
        <v>0</v>
      </c>
      <c r="K53" s="7">
        <v>11</v>
      </c>
      <c r="L53" s="7">
        <v>152</v>
      </c>
      <c r="M53" s="7">
        <v>125</v>
      </c>
      <c r="N53" s="7">
        <v>7</v>
      </c>
      <c r="O53" s="7">
        <v>0</v>
      </c>
      <c r="P53" s="7">
        <v>0</v>
      </c>
      <c r="Q53" s="7">
        <v>20</v>
      </c>
      <c r="R53" s="7">
        <v>0</v>
      </c>
      <c r="S53" s="7">
        <v>0</v>
      </c>
      <c r="T53" s="7">
        <v>0</v>
      </c>
      <c r="U53" s="8">
        <v>384</v>
      </c>
    </row>
    <row r="54" spans="1:21" ht="13.35" customHeight="1">
      <c r="A54" s="35" t="s">
        <v>11</v>
      </c>
      <c r="B54" s="39">
        <v>75</v>
      </c>
      <c r="C54" s="7">
        <v>1</v>
      </c>
      <c r="D54" s="7">
        <v>56</v>
      </c>
      <c r="E54" s="7">
        <v>13</v>
      </c>
      <c r="F54" s="7">
        <v>0</v>
      </c>
      <c r="G54" s="7">
        <v>0</v>
      </c>
      <c r="H54" s="7">
        <v>2</v>
      </c>
      <c r="I54" s="7">
        <v>0</v>
      </c>
      <c r="J54" s="7">
        <v>1</v>
      </c>
      <c r="K54" s="7">
        <v>3</v>
      </c>
      <c r="L54" s="7">
        <v>61</v>
      </c>
      <c r="M54" s="7">
        <v>44</v>
      </c>
      <c r="N54" s="7">
        <v>13</v>
      </c>
      <c r="O54" s="7">
        <v>0</v>
      </c>
      <c r="P54" s="7">
        <v>0</v>
      </c>
      <c r="Q54" s="7">
        <v>4</v>
      </c>
      <c r="R54" s="7">
        <v>0</v>
      </c>
      <c r="S54" s="7">
        <v>0</v>
      </c>
      <c r="T54" s="7">
        <v>0</v>
      </c>
      <c r="U54" s="8">
        <v>279</v>
      </c>
    </row>
    <row r="55" spans="1:21" ht="13.35" customHeight="1" thickBot="1">
      <c r="A55" s="37" t="s">
        <v>46</v>
      </c>
      <c r="B55" s="40">
        <f>SUM(B47:B54)</f>
        <v>1299</v>
      </c>
      <c r="C55" s="22">
        <f t="shared" ref="C55:U55" si="5">SUM(C47:C54)</f>
        <v>29</v>
      </c>
      <c r="D55" s="22">
        <f t="shared" si="5"/>
        <v>458</v>
      </c>
      <c r="E55" s="22">
        <f t="shared" si="5"/>
        <v>68</v>
      </c>
      <c r="F55" s="22">
        <f t="shared" si="5"/>
        <v>21</v>
      </c>
      <c r="G55" s="22">
        <f t="shared" si="5"/>
        <v>0</v>
      </c>
      <c r="H55" s="22">
        <f t="shared" si="5"/>
        <v>656</v>
      </c>
      <c r="I55" s="22">
        <f t="shared" si="5"/>
        <v>16</v>
      </c>
      <c r="J55" s="22">
        <f t="shared" si="5"/>
        <v>11</v>
      </c>
      <c r="K55" s="22">
        <f t="shared" si="5"/>
        <v>69</v>
      </c>
      <c r="L55" s="22">
        <f t="shared" si="5"/>
        <v>970</v>
      </c>
      <c r="M55" s="22">
        <f t="shared" si="5"/>
        <v>513</v>
      </c>
      <c r="N55" s="22">
        <f t="shared" si="5"/>
        <v>63</v>
      </c>
      <c r="O55" s="22">
        <f t="shared" si="5"/>
        <v>25</v>
      </c>
      <c r="P55" s="22">
        <f t="shared" si="5"/>
        <v>0</v>
      </c>
      <c r="Q55" s="22">
        <f t="shared" si="5"/>
        <v>264</v>
      </c>
      <c r="R55" s="22">
        <f t="shared" si="5"/>
        <v>17</v>
      </c>
      <c r="S55" s="22">
        <f t="shared" si="5"/>
        <v>4</v>
      </c>
      <c r="T55" s="22">
        <f t="shared" si="5"/>
        <v>38</v>
      </c>
      <c r="U55" s="23">
        <f t="shared" si="5"/>
        <v>1981</v>
      </c>
    </row>
    <row r="56" spans="1:21" ht="18.2" customHeight="1" thickTop="1" thickBot="1">
      <c r="A56" s="38" t="s">
        <v>57</v>
      </c>
      <c r="B56" s="43">
        <v>7705</v>
      </c>
      <c r="C56" s="41">
        <v>192</v>
      </c>
      <c r="D56" s="41">
        <v>2166</v>
      </c>
      <c r="E56" s="41">
        <v>721</v>
      </c>
      <c r="F56" s="41">
        <v>2101</v>
      </c>
      <c r="G56" s="41">
        <v>13</v>
      </c>
      <c r="H56" s="41">
        <v>2236</v>
      </c>
      <c r="I56" s="41">
        <v>26</v>
      </c>
      <c r="J56" s="41">
        <v>129</v>
      </c>
      <c r="K56" s="41">
        <v>313</v>
      </c>
      <c r="L56" s="41">
        <v>5921</v>
      </c>
      <c r="M56" s="41">
        <v>1620</v>
      </c>
      <c r="N56" s="41">
        <v>544</v>
      </c>
      <c r="O56" s="41">
        <v>2149</v>
      </c>
      <c r="P56" s="41">
        <v>0</v>
      </c>
      <c r="Q56" s="41">
        <v>1238</v>
      </c>
      <c r="R56" s="41">
        <v>32</v>
      </c>
      <c r="S56" s="41">
        <v>38</v>
      </c>
      <c r="T56" s="41">
        <v>238</v>
      </c>
      <c r="U56" s="42">
        <v>13634</v>
      </c>
    </row>
    <row r="57" spans="1:21" ht="13.35" customHeight="1" thickTop="1">
      <c r="A57" s="24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</row>
    <row r="58" spans="1:21" ht="13.35" customHeight="1">
      <c r="A58" s="24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</row>
    <row r="59" spans="1:21" ht="13.35" customHeight="1">
      <c r="A59" s="24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</row>
    <row r="60" spans="1:21" ht="13.35" customHeight="1">
      <c r="A60" s="34" t="s">
        <v>47</v>
      </c>
      <c r="B60" s="30">
        <v>49</v>
      </c>
      <c r="C60" s="18">
        <v>1</v>
      </c>
      <c r="D60" s="18">
        <v>18</v>
      </c>
      <c r="E60" s="18">
        <v>12</v>
      </c>
      <c r="F60" s="18">
        <v>1</v>
      </c>
      <c r="G60" s="18">
        <v>0</v>
      </c>
      <c r="H60" s="18">
        <v>16</v>
      </c>
      <c r="I60" s="18">
        <v>0</v>
      </c>
      <c r="J60" s="18">
        <v>0</v>
      </c>
      <c r="K60" s="18">
        <v>2</v>
      </c>
      <c r="L60" s="18">
        <v>43</v>
      </c>
      <c r="M60" s="18">
        <v>10</v>
      </c>
      <c r="N60" s="18">
        <v>8</v>
      </c>
      <c r="O60" s="18">
        <v>3</v>
      </c>
      <c r="P60" s="18">
        <v>0</v>
      </c>
      <c r="Q60" s="18">
        <v>20</v>
      </c>
      <c r="R60" s="18">
        <v>2</v>
      </c>
      <c r="S60" s="18">
        <v>0</v>
      </c>
      <c r="T60" s="18">
        <v>0</v>
      </c>
      <c r="U60" s="19">
        <v>84</v>
      </c>
    </row>
    <row r="61" spans="1:21" ht="13.35" customHeight="1">
      <c r="A61" s="35" t="s">
        <v>48</v>
      </c>
      <c r="B61" s="27">
        <v>157</v>
      </c>
      <c r="C61" s="7">
        <v>1</v>
      </c>
      <c r="D61" s="7">
        <v>52</v>
      </c>
      <c r="E61" s="7">
        <v>14</v>
      </c>
      <c r="F61" s="7">
        <v>28</v>
      </c>
      <c r="G61" s="7">
        <v>0</v>
      </c>
      <c r="H61" s="7">
        <v>49</v>
      </c>
      <c r="I61" s="7">
        <v>1</v>
      </c>
      <c r="J61" s="7">
        <v>1</v>
      </c>
      <c r="K61" s="7">
        <v>12</v>
      </c>
      <c r="L61" s="7">
        <v>173</v>
      </c>
      <c r="M61" s="7">
        <v>52</v>
      </c>
      <c r="N61" s="7">
        <v>13</v>
      </c>
      <c r="O61" s="7">
        <v>40</v>
      </c>
      <c r="P61" s="7">
        <v>0</v>
      </c>
      <c r="Q61" s="7">
        <v>58</v>
      </c>
      <c r="R61" s="7">
        <v>0</v>
      </c>
      <c r="S61" s="7">
        <v>3</v>
      </c>
      <c r="T61" s="7">
        <v>7</v>
      </c>
      <c r="U61" s="8">
        <v>266</v>
      </c>
    </row>
    <row r="62" spans="1:21" ht="13.35" customHeight="1">
      <c r="A62" s="35" t="s">
        <v>49</v>
      </c>
      <c r="B62" s="27">
        <v>85</v>
      </c>
      <c r="C62" s="7">
        <v>1</v>
      </c>
      <c r="D62" s="7">
        <v>49</v>
      </c>
      <c r="E62" s="7">
        <v>9</v>
      </c>
      <c r="F62" s="7">
        <v>0</v>
      </c>
      <c r="G62" s="7">
        <v>0</v>
      </c>
      <c r="H62" s="7">
        <v>23</v>
      </c>
      <c r="I62" s="7">
        <v>1</v>
      </c>
      <c r="J62" s="7">
        <v>0</v>
      </c>
      <c r="K62" s="7">
        <v>3</v>
      </c>
      <c r="L62" s="7">
        <v>38</v>
      </c>
      <c r="M62" s="7">
        <v>24</v>
      </c>
      <c r="N62" s="7">
        <v>3</v>
      </c>
      <c r="O62" s="7">
        <v>0</v>
      </c>
      <c r="P62" s="7">
        <v>0</v>
      </c>
      <c r="Q62" s="7">
        <v>10</v>
      </c>
      <c r="R62" s="7">
        <v>1</v>
      </c>
      <c r="S62" s="7">
        <v>0</v>
      </c>
      <c r="T62" s="7">
        <v>0</v>
      </c>
      <c r="U62" s="8">
        <v>197</v>
      </c>
    </row>
    <row r="63" spans="1:21" ht="13.35" customHeight="1">
      <c r="A63" s="35" t="s">
        <v>50</v>
      </c>
      <c r="B63" s="27">
        <v>133</v>
      </c>
      <c r="C63" s="7">
        <v>4</v>
      </c>
      <c r="D63" s="7">
        <v>38</v>
      </c>
      <c r="E63" s="7">
        <v>15</v>
      </c>
      <c r="F63" s="7">
        <v>43</v>
      </c>
      <c r="G63" s="7">
        <v>0</v>
      </c>
      <c r="H63" s="7">
        <v>16</v>
      </c>
      <c r="I63" s="7">
        <v>0</v>
      </c>
      <c r="J63" s="7">
        <v>4</v>
      </c>
      <c r="K63" s="7">
        <v>17</v>
      </c>
      <c r="L63" s="7">
        <v>177</v>
      </c>
      <c r="M63" s="7">
        <v>28</v>
      </c>
      <c r="N63" s="7">
        <v>17</v>
      </c>
      <c r="O63" s="7">
        <v>93</v>
      </c>
      <c r="P63" s="7">
        <v>0</v>
      </c>
      <c r="Q63" s="7">
        <v>13</v>
      </c>
      <c r="R63" s="7">
        <v>0</v>
      </c>
      <c r="S63" s="7">
        <v>2</v>
      </c>
      <c r="T63" s="7">
        <v>24</v>
      </c>
      <c r="U63" s="8">
        <v>198</v>
      </c>
    </row>
    <row r="64" spans="1:21" ht="13.35" customHeight="1">
      <c r="A64" s="35" t="s">
        <v>51</v>
      </c>
      <c r="B64" s="27">
        <v>624</v>
      </c>
      <c r="C64" s="7">
        <v>28</v>
      </c>
      <c r="D64" s="7">
        <v>50</v>
      </c>
      <c r="E64" s="7">
        <v>26</v>
      </c>
      <c r="F64" s="7">
        <v>346</v>
      </c>
      <c r="G64" s="7">
        <v>0</v>
      </c>
      <c r="H64" s="7">
        <v>175</v>
      </c>
      <c r="I64" s="7">
        <v>4</v>
      </c>
      <c r="J64" s="7">
        <v>2</v>
      </c>
      <c r="K64" s="7">
        <v>21</v>
      </c>
      <c r="L64" s="7">
        <v>444</v>
      </c>
      <c r="M64" s="7">
        <v>28</v>
      </c>
      <c r="N64" s="7">
        <v>15</v>
      </c>
      <c r="O64" s="7">
        <v>237</v>
      </c>
      <c r="P64" s="7">
        <v>0</v>
      </c>
      <c r="Q64" s="7">
        <v>122</v>
      </c>
      <c r="R64" s="7">
        <v>7</v>
      </c>
      <c r="S64" s="7">
        <v>1</v>
      </c>
      <c r="T64" s="7">
        <v>29</v>
      </c>
      <c r="U64" s="8">
        <v>501</v>
      </c>
    </row>
    <row r="65" spans="1:21" ht="13.35" customHeight="1">
      <c r="A65" s="35" t="s">
        <v>52</v>
      </c>
      <c r="B65" s="27">
        <v>51</v>
      </c>
      <c r="C65" s="7">
        <v>0</v>
      </c>
      <c r="D65" s="7">
        <v>7</v>
      </c>
      <c r="E65" s="7">
        <v>7</v>
      </c>
      <c r="F65" s="7">
        <v>31</v>
      </c>
      <c r="G65" s="7">
        <v>1</v>
      </c>
      <c r="H65" s="7">
        <v>3</v>
      </c>
      <c r="I65" s="7">
        <v>0</v>
      </c>
      <c r="J65" s="7">
        <v>2</v>
      </c>
      <c r="K65" s="7">
        <v>0</v>
      </c>
      <c r="L65" s="7">
        <v>67</v>
      </c>
      <c r="M65" s="7">
        <v>12</v>
      </c>
      <c r="N65" s="7">
        <v>3</v>
      </c>
      <c r="O65" s="7">
        <v>50</v>
      </c>
      <c r="P65" s="7">
        <v>0</v>
      </c>
      <c r="Q65" s="7">
        <v>0</v>
      </c>
      <c r="R65" s="7">
        <v>1</v>
      </c>
      <c r="S65" s="7">
        <v>0</v>
      </c>
      <c r="T65" s="7">
        <v>1</v>
      </c>
      <c r="U65" s="8">
        <v>132</v>
      </c>
    </row>
    <row r="66" spans="1:21" ht="13.35" customHeight="1">
      <c r="A66" s="35" t="s">
        <v>53</v>
      </c>
      <c r="B66" s="27">
        <v>18</v>
      </c>
      <c r="C66" s="7">
        <v>0</v>
      </c>
      <c r="D66" s="7">
        <v>5</v>
      </c>
      <c r="E66" s="7">
        <v>10</v>
      </c>
      <c r="F66" s="7">
        <v>0</v>
      </c>
      <c r="G66" s="7">
        <v>0</v>
      </c>
      <c r="H66" s="7">
        <v>2</v>
      </c>
      <c r="I66" s="7">
        <v>0</v>
      </c>
      <c r="J66" s="7">
        <v>0</v>
      </c>
      <c r="K66" s="7">
        <v>1</v>
      </c>
      <c r="L66" s="7">
        <v>21</v>
      </c>
      <c r="M66" s="7">
        <v>5</v>
      </c>
      <c r="N66" s="7">
        <v>16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8">
        <v>39</v>
      </c>
    </row>
    <row r="67" spans="1:21" ht="13.35" customHeight="1">
      <c r="A67" s="35" t="s">
        <v>54</v>
      </c>
      <c r="B67" s="27">
        <v>104</v>
      </c>
      <c r="C67" s="7">
        <v>0</v>
      </c>
      <c r="D67" s="7">
        <v>77</v>
      </c>
      <c r="E67" s="7">
        <v>0</v>
      </c>
      <c r="F67" s="7">
        <v>0</v>
      </c>
      <c r="G67" s="7">
        <v>0</v>
      </c>
      <c r="H67" s="7">
        <v>27</v>
      </c>
      <c r="I67" s="7">
        <v>0</v>
      </c>
      <c r="J67" s="7">
        <v>0</v>
      </c>
      <c r="K67" s="7">
        <v>0</v>
      </c>
      <c r="L67" s="7">
        <v>8</v>
      </c>
      <c r="M67" s="7">
        <v>2</v>
      </c>
      <c r="N67" s="7">
        <v>0</v>
      </c>
      <c r="O67" s="7">
        <v>0</v>
      </c>
      <c r="P67" s="7">
        <v>0</v>
      </c>
      <c r="Q67" s="7">
        <v>6</v>
      </c>
      <c r="R67" s="7">
        <v>0</v>
      </c>
      <c r="S67" s="7">
        <v>0</v>
      </c>
      <c r="T67" s="7">
        <v>0</v>
      </c>
      <c r="U67" s="8">
        <v>203</v>
      </c>
    </row>
    <row r="68" spans="1:21" ht="13.35" customHeight="1">
      <c r="A68" s="36" t="s">
        <v>55</v>
      </c>
      <c r="B68" s="44">
        <f>SUM(B60:B67)</f>
        <v>1221</v>
      </c>
      <c r="C68" s="13">
        <f t="shared" ref="C68:U68" si="6">SUM(C60:C67)</f>
        <v>35</v>
      </c>
      <c r="D68" s="13">
        <f t="shared" si="6"/>
        <v>296</v>
      </c>
      <c r="E68" s="13">
        <f t="shared" si="6"/>
        <v>93</v>
      </c>
      <c r="F68" s="13">
        <f t="shared" si="6"/>
        <v>449</v>
      </c>
      <c r="G68" s="13">
        <f t="shared" si="6"/>
        <v>1</v>
      </c>
      <c r="H68" s="13">
        <f t="shared" si="6"/>
        <v>311</v>
      </c>
      <c r="I68" s="13">
        <f t="shared" si="6"/>
        <v>6</v>
      </c>
      <c r="J68" s="13">
        <f t="shared" si="6"/>
        <v>9</v>
      </c>
      <c r="K68" s="13">
        <f t="shared" si="6"/>
        <v>56</v>
      </c>
      <c r="L68" s="13">
        <f t="shared" si="6"/>
        <v>971</v>
      </c>
      <c r="M68" s="13">
        <f t="shared" si="6"/>
        <v>161</v>
      </c>
      <c r="N68" s="13">
        <f t="shared" si="6"/>
        <v>75</v>
      </c>
      <c r="O68" s="13">
        <f t="shared" si="6"/>
        <v>423</v>
      </c>
      <c r="P68" s="13">
        <f t="shared" si="6"/>
        <v>0</v>
      </c>
      <c r="Q68" s="13">
        <f t="shared" si="6"/>
        <v>229</v>
      </c>
      <c r="R68" s="13">
        <f t="shared" si="6"/>
        <v>11</v>
      </c>
      <c r="S68" s="13">
        <f t="shared" si="6"/>
        <v>6</v>
      </c>
      <c r="T68" s="13">
        <f t="shared" si="6"/>
        <v>61</v>
      </c>
      <c r="U68" s="15">
        <f t="shared" si="6"/>
        <v>1620</v>
      </c>
    </row>
    <row r="69" spans="1:21" ht="13.35" customHeight="1">
      <c r="A69" s="35" t="s">
        <v>58</v>
      </c>
      <c r="B69" s="27">
        <v>102</v>
      </c>
      <c r="C69" s="7">
        <v>2</v>
      </c>
      <c r="D69" s="7">
        <v>46</v>
      </c>
      <c r="E69" s="7">
        <v>11</v>
      </c>
      <c r="F69" s="7">
        <v>27</v>
      </c>
      <c r="G69" s="7">
        <v>0</v>
      </c>
      <c r="H69" s="7">
        <v>11</v>
      </c>
      <c r="I69" s="7">
        <v>0</v>
      </c>
      <c r="J69" s="7">
        <v>1</v>
      </c>
      <c r="K69" s="7">
        <v>6</v>
      </c>
      <c r="L69" s="7">
        <v>113</v>
      </c>
      <c r="M69" s="7">
        <v>48</v>
      </c>
      <c r="N69" s="7">
        <v>10</v>
      </c>
      <c r="O69" s="7">
        <v>27</v>
      </c>
      <c r="P69" s="7">
        <v>0</v>
      </c>
      <c r="Q69" s="7">
        <v>19</v>
      </c>
      <c r="R69" s="7">
        <v>1</v>
      </c>
      <c r="S69" s="7">
        <v>1</v>
      </c>
      <c r="T69" s="7">
        <v>7</v>
      </c>
      <c r="U69" s="8">
        <v>158</v>
      </c>
    </row>
    <row r="70" spans="1:21" ht="13.35" customHeight="1">
      <c r="A70" s="35" t="s">
        <v>59</v>
      </c>
      <c r="B70" s="27">
        <v>71</v>
      </c>
      <c r="C70" s="7">
        <v>3</v>
      </c>
      <c r="D70" s="7">
        <v>47</v>
      </c>
      <c r="E70" s="7">
        <v>10</v>
      </c>
      <c r="F70" s="7">
        <v>0</v>
      </c>
      <c r="G70" s="7">
        <v>0</v>
      </c>
      <c r="H70" s="7">
        <v>9</v>
      </c>
      <c r="I70" s="7">
        <v>0</v>
      </c>
      <c r="J70" s="7">
        <v>0</v>
      </c>
      <c r="K70" s="7">
        <v>5</v>
      </c>
      <c r="L70" s="7">
        <v>37</v>
      </c>
      <c r="M70" s="7">
        <v>25</v>
      </c>
      <c r="N70" s="7">
        <v>6</v>
      </c>
      <c r="O70" s="7">
        <v>0</v>
      </c>
      <c r="P70" s="7">
        <v>0</v>
      </c>
      <c r="Q70" s="7">
        <v>5</v>
      </c>
      <c r="R70" s="7">
        <v>0</v>
      </c>
      <c r="S70" s="7">
        <v>0</v>
      </c>
      <c r="T70" s="7">
        <v>1</v>
      </c>
      <c r="U70" s="8">
        <v>96</v>
      </c>
    </row>
    <row r="71" spans="1:21" ht="13.35" customHeight="1">
      <c r="A71" s="35" t="s">
        <v>60</v>
      </c>
      <c r="B71" s="27">
        <v>61</v>
      </c>
      <c r="C71" s="7">
        <v>0</v>
      </c>
      <c r="D71" s="7">
        <v>27</v>
      </c>
      <c r="E71" s="7">
        <v>9</v>
      </c>
      <c r="F71" s="7">
        <v>0</v>
      </c>
      <c r="G71" s="7">
        <v>0</v>
      </c>
      <c r="H71" s="7">
        <v>17</v>
      </c>
      <c r="I71" s="7">
        <v>0</v>
      </c>
      <c r="J71" s="7">
        <v>0</v>
      </c>
      <c r="K71" s="7">
        <v>8</v>
      </c>
      <c r="L71" s="7">
        <v>24</v>
      </c>
      <c r="M71" s="7">
        <v>4</v>
      </c>
      <c r="N71" s="7">
        <v>3</v>
      </c>
      <c r="O71" s="7">
        <v>0</v>
      </c>
      <c r="P71" s="7">
        <v>0</v>
      </c>
      <c r="Q71" s="7">
        <v>6</v>
      </c>
      <c r="R71" s="7">
        <v>0</v>
      </c>
      <c r="S71" s="7">
        <v>0</v>
      </c>
      <c r="T71" s="7">
        <v>11</v>
      </c>
      <c r="U71" s="8">
        <v>94</v>
      </c>
    </row>
    <row r="72" spans="1:21" ht="13.35" customHeight="1">
      <c r="A72" s="35" t="s">
        <v>61</v>
      </c>
      <c r="B72" s="27">
        <v>295</v>
      </c>
      <c r="C72" s="7">
        <v>27</v>
      </c>
      <c r="D72" s="7">
        <v>39</v>
      </c>
      <c r="E72" s="7">
        <v>10</v>
      </c>
      <c r="F72" s="7">
        <v>0</v>
      </c>
      <c r="G72" s="7">
        <v>0</v>
      </c>
      <c r="H72" s="7">
        <v>238</v>
      </c>
      <c r="I72" s="7">
        <v>0</v>
      </c>
      <c r="J72" s="7">
        <v>0</v>
      </c>
      <c r="K72" s="7">
        <v>8</v>
      </c>
      <c r="L72" s="7">
        <v>198</v>
      </c>
      <c r="M72" s="7">
        <v>35</v>
      </c>
      <c r="N72" s="7">
        <v>8</v>
      </c>
      <c r="O72" s="7">
        <v>2</v>
      </c>
      <c r="P72" s="7">
        <v>0</v>
      </c>
      <c r="Q72" s="7">
        <v>149</v>
      </c>
      <c r="R72" s="7">
        <v>0</v>
      </c>
      <c r="S72" s="7">
        <v>0</v>
      </c>
      <c r="T72" s="7">
        <v>4</v>
      </c>
      <c r="U72" s="8">
        <v>227</v>
      </c>
    </row>
    <row r="73" spans="1:21" ht="13.35" customHeight="1">
      <c r="A73" s="35" t="s">
        <v>62</v>
      </c>
      <c r="B73" s="27">
        <v>154</v>
      </c>
      <c r="C73" s="7">
        <v>4</v>
      </c>
      <c r="D73" s="7">
        <v>26</v>
      </c>
      <c r="E73" s="7">
        <v>9</v>
      </c>
      <c r="F73" s="7">
        <v>94</v>
      </c>
      <c r="G73" s="7">
        <v>0</v>
      </c>
      <c r="H73" s="7">
        <v>13</v>
      </c>
      <c r="I73" s="7">
        <v>0</v>
      </c>
      <c r="J73" s="7">
        <v>2</v>
      </c>
      <c r="K73" s="7">
        <v>10</v>
      </c>
      <c r="L73" s="7">
        <v>156</v>
      </c>
      <c r="M73" s="7">
        <v>37</v>
      </c>
      <c r="N73" s="7">
        <v>4</v>
      </c>
      <c r="O73" s="7">
        <v>100</v>
      </c>
      <c r="P73" s="7">
        <v>0</v>
      </c>
      <c r="Q73" s="7">
        <v>5</v>
      </c>
      <c r="R73" s="7">
        <v>0</v>
      </c>
      <c r="S73" s="7">
        <v>1</v>
      </c>
      <c r="T73" s="7">
        <v>9</v>
      </c>
      <c r="U73" s="8">
        <v>237</v>
      </c>
    </row>
    <row r="74" spans="1:21" ht="13.35" customHeight="1">
      <c r="A74" s="35" t="s">
        <v>63</v>
      </c>
      <c r="B74" s="27">
        <v>333</v>
      </c>
      <c r="C74" s="7">
        <v>12</v>
      </c>
      <c r="D74" s="7">
        <v>116</v>
      </c>
      <c r="E74" s="7">
        <v>14</v>
      </c>
      <c r="F74" s="7">
        <v>163</v>
      </c>
      <c r="G74" s="7">
        <v>0</v>
      </c>
      <c r="H74" s="7">
        <v>21</v>
      </c>
      <c r="I74" s="7">
        <v>2</v>
      </c>
      <c r="J74" s="7">
        <v>4</v>
      </c>
      <c r="K74" s="7">
        <v>13</v>
      </c>
      <c r="L74" s="7">
        <v>61</v>
      </c>
      <c r="M74" s="7">
        <v>41</v>
      </c>
      <c r="N74" s="7">
        <v>13</v>
      </c>
      <c r="O74" s="7">
        <v>3</v>
      </c>
      <c r="P74" s="7">
        <v>0</v>
      </c>
      <c r="Q74" s="7">
        <v>3</v>
      </c>
      <c r="R74" s="7">
        <v>1</v>
      </c>
      <c r="S74" s="7">
        <v>0</v>
      </c>
      <c r="T74" s="7">
        <v>0</v>
      </c>
      <c r="U74" s="8">
        <v>1438</v>
      </c>
    </row>
    <row r="75" spans="1:21" ht="13.35" customHeight="1">
      <c r="A75" s="35" t="s">
        <v>64</v>
      </c>
      <c r="B75" s="45">
        <v>127</v>
      </c>
      <c r="C75" s="11">
        <v>3</v>
      </c>
      <c r="D75" s="11">
        <v>33</v>
      </c>
      <c r="E75" s="11">
        <v>13</v>
      </c>
      <c r="F75" s="11">
        <v>0</v>
      </c>
      <c r="G75" s="11">
        <v>0</v>
      </c>
      <c r="H75" s="11">
        <v>78</v>
      </c>
      <c r="I75" s="11">
        <v>0</v>
      </c>
      <c r="J75" s="11">
        <v>0</v>
      </c>
      <c r="K75" s="11">
        <v>3</v>
      </c>
      <c r="L75" s="11">
        <v>94</v>
      </c>
      <c r="M75" s="11">
        <v>22</v>
      </c>
      <c r="N75" s="11">
        <v>10</v>
      </c>
      <c r="O75" s="11">
        <v>0</v>
      </c>
      <c r="P75" s="11">
        <v>0</v>
      </c>
      <c r="Q75" s="11">
        <v>57</v>
      </c>
      <c r="R75" s="11">
        <v>0</v>
      </c>
      <c r="S75" s="11">
        <v>0</v>
      </c>
      <c r="T75" s="11">
        <v>5</v>
      </c>
      <c r="U75" s="12">
        <v>142</v>
      </c>
    </row>
    <row r="76" spans="1:21" ht="13.35" customHeight="1" thickBot="1">
      <c r="A76" s="37" t="s">
        <v>56</v>
      </c>
      <c r="B76" s="45">
        <f>SUM(B69:B75)</f>
        <v>1143</v>
      </c>
      <c r="C76" s="11">
        <f t="shared" ref="C76:U76" si="7">SUM(C69:C75)</f>
        <v>51</v>
      </c>
      <c r="D76" s="11">
        <f t="shared" si="7"/>
        <v>334</v>
      </c>
      <c r="E76" s="11">
        <f t="shared" si="7"/>
        <v>76</v>
      </c>
      <c r="F76" s="11">
        <f t="shared" si="7"/>
        <v>284</v>
      </c>
      <c r="G76" s="11">
        <f t="shared" si="7"/>
        <v>0</v>
      </c>
      <c r="H76" s="11">
        <f t="shared" si="7"/>
        <v>387</v>
      </c>
      <c r="I76" s="11">
        <f t="shared" si="7"/>
        <v>2</v>
      </c>
      <c r="J76" s="11">
        <f t="shared" si="7"/>
        <v>7</v>
      </c>
      <c r="K76" s="11">
        <f t="shared" si="7"/>
        <v>53</v>
      </c>
      <c r="L76" s="11">
        <f t="shared" si="7"/>
        <v>683</v>
      </c>
      <c r="M76" s="11">
        <f t="shared" si="7"/>
        <v>212</v>
      </c>
      <c r="N76" s="11">
        <f t="shared" si="7"/>
        <v>54</v>
      </c>
      <c r="O76" s="11">
        <f t="shared" si="7"/>
        <v>132</v>
      </c>
      <c r="P76" s="11">
        <f t="shared" si="7"/>
        <v>0</v>
      </c>
      <c r="Q76" s="11">
        <f t="shared" si="7"/>
        <v>244</v>
      </c>
      <c r="R76" s="11">
        <f t="shared" si="7"/>
        <v>2</v>
      </c>
      <c r="S76" s="11">
        <f t="shared" si="7"/>
        <v>2</v>
      </c>
      <c r="T76" s="11">
        <f t="shared" si="7"/>
        <v>37</v>
      </c>
      <c r="U76" s="12">
        <f t="shared" si="7"/>
        <v>2392</v>
      </c>
    </row>
    <row r="77" spans="1:21" ht="18.2" customHeight="1" thickTop="1" thickBot="1">
      <c r="A77" s="38" t="s">
        <v>57</v>
      </c>
      <c r="B77" s="43">
        <f t="shared" ref="B77:U77" si="8">SUM(B13,B20,B28,B38,B46,B55,B68,B76)</f>
        <v>7705</v>
      </c>
      <c r="C77" s="41">
        <f t="shared" si="8"/>
        <v>192</v>
      </c>
      <c r="D77" s="41">
        <f t="shared" si="8"/>
        <v>2166</v>
      </c>
      <c r="E77" s="41">
        <f t="shared" si="8"/>
        <v>721</v>
      </c>
      <c r="F77" s="41">
        <f t="shared" si="8"/>
        <v>2101</v>
      </c>
      <c r="G77" s="41">
        <f t="shared" si="8"/>
        <v>13</v>
      </c>
      <c r="H77" s="41">
        <f t="shared" si="8"/>
        <v>2236</v>
      </c>
      <c r="I77" s="41">
        <f t="shared" si="8"/>
        <v>26</v>
      </c>
      <c r="J77" s="41">
        <f t="shared" si="8"/>
        <v>129</v>
      </c>
      <c r="K77" s="41">
        <f t="shared" si="8"/>
        <v>313</v>
      </c>
      <c r="L77" s="41">
        <f t="shared" si="8"/>
        <v>5921</v>
      </c>
      <c r="M77" s="41">
        <f t="shared" si="8"/>
        <v>1620</v>
      </c>
      <c r="N77" s="41">
        <f t="shared" si="8"/>
        <v>544</v>
      </c>
      <c r="O77" s="41">
        <f t="shared" si="8"/>
        <v>2149</v>
      </c>
      <c r="P77" s="41">
        <f t="shared" si="8"/>
        <v>0</v>
      </c>
      <c r="Q77" s="41">
        <f t="shared" si="8"/>
        <v>1238</v>
      </c>
      <c r="R77" s="41">
        <f t="shared" si="8"/>
        <v>32</v>
      </c>
      <c r="S77" s="41">
        <f t="shared" si="8"/>
        <v>38</v>
      </c>
      <c r="T77" s="41">
        <f t="shared" si="8"/>
        <v>238</v>
      </c>
      <c r="U77" s="42">
        <f t="shared" si="8"/>
        <v>13634</v>
      </c>
    </row>
    <row r="78" spans="1:21" ht="15.75" thickTop="1"/>
    <row r="80" spans="1:21" ht="13.35" customHeight="1">
      <c r="A80" s="6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</sheetData>
  <mergeCells count="26">
    <mergeCell ref="A2:U2"/>
    <mergeCell ref="B3:K3"/>
    <mergeCell ref="L3:T3"/>
    <mergeCell ref="F4:F5"/>
    <mergeCell ref="G4:G5"/>
    <mergeCell ref="J4:J5"/>
    <mergeCell ref="B4:B5"/>
    <mergeCell ref="C4:C5"/>
    <mergeCell ref="D4:D5"/>
    <mergeCell ref="E4:E5"/>
    <mergeCell ref="V4:V5"/>
    <mergeCell ref="L4:L5"/>
    <mergeCell ref="T4:T5"/>
    <mergeCell ref="S4:S5"/>
    <mergeCell ref="U3:U5"/>
    <mergeCell ref="R4:R5"/>
    <mergeCell ref="A1:U1"/>
    <mergeCell ref="A3:A5"/>
    <mergeCell ref="N4:N5"/>
    <mergeCell ref="O4:O5"/>
    <mergeCell ref="P4:P5"/>
    <mergeCell ref="Q4:Q5"/>
    <mergeCell ref="H4:H5"/>
    <mergeCell ref="I4:I5"/>
    <mergeCell ref="K4:K5"/>
    <mergeCell ref="M4:M5"/>
  </mergeCells>
  <phoneticPr fontId="0" type="noConversion"/>
  <pageMargins left="0.9055118110236221" right="0.70866141732283472" top="0.78740157480314965" bottom="0.35433070866141736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Probacie 2011 (2)</vt:lpstr>
      <vt:lpstr>'Probacie 2011 (2)'!Názvy_tlače</vt:lpstr>
      <vt:lpstr>'Probacie 2011 (2)'!Oblasť_tlače</vt:lpstr>
    </vt:vector>
  </TitlesOfParts>
  <Company>Ministerstvo spravodlivosti SR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maria.prochazkova</dc:creator>
  <cp:lastModifiedBy>marian.varga</cp:lastModifiedBy>
  <cp:lastPrinted>2012-06-19T06:38:35Z</cp:lastPrinted>
  <dcterms:created xsi:type="dcterms:W3CDTF">2012-06-08T13:33:51Z</dcterms:created>
  <dcterms:modified xsi:type="dcterms:W3CDTF">2012-07-09T10:31:49Z</dcterms:modified>
</cp:coreProperties>
</file>