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8.Rýchlosť konania" sheetId="1" r:id="rId1"/>
  </sheets>
  <definedNames>
    <definedName name="_xlnm.Print_Area" localSheetId="0">'48.Rýchlosť konania'!$A$1:$O$34</definedName>
  </definedNames>
  <calcPr calcId="125725"/>
</workbook>
</file>

<file path=xl/calcChain.xml><?xml version="1.0" encoding="utf-8"?>
<calcChain xmlns="http://schemas.openxmlformats.org/spreadsheetml/2006/main">
  <c r="N34" i="1"/>
  <c r="L34"/>
  <c r="J34"/>
  <c r="H34"/>
  <c r="F34"/>
  <c r="D34"/>
  <c r="M29"/>
  <c r="N29" s="1"/>
  <c r="K29"/>
  <c r="L29" s="1"/>
  <c r="I29"/>
  <c r="J29" s="1"/>
  <c r="G29"/>
  <c r="H29" s="1"/>
  <c r="E29"/>
  <c r="C29"/>
  <c r="B29"/>
  <c r="N28"/>
  <c r="L28"/>
  <c r="N27"/>
  <c r="N26"/>
  <c r="L26"/>
  <c r="N25"/>
  <c r="L25"/>
  <c r="N24"/>
  <c r="J24"/>
  <c r="N23"/>
  <c r="N22"/>
  <c r="L22"/>
  <c r="N21"/>
  <c r="H21"/>
  <c r="M14"/>
  <c r="N14" s="1"/>
  <c r="K14"/>
  <c r="L14" s="1"/>
  <c r="I14"/>
  <c r="J14" s="1"/>
  <c r="G14"/>
  <c r="H14" s="1"/>
  <c r="E14"/>
  <c r="F14" s="1"/>
  <c r="C14"/>
  <c r="D14" s="1"/>
  <c r="B14"/>
  <c r="N13"/>
  <c r="L13"/>
  <c r="J13"/>
  <c r="H13"/>
  <c r="F13"/>
  <c r="D13"/>
  <c r="N12"/>
  <c r="L12"/>
  <c r="J12"/>
  <c r="H12"/>
  <c r="F12"/>
  <c r="D12"/>
  <c r="N11"/>
  <c r="L11"/>
  <c r="J11"/>
  <c r="H11"/>
  <c r="F11"/>
  <c r="D11"/>
  <c r="N10"/>
  <c r="L10"/>
  <c r="J10"/>
  <c r="H10"/>
  <c r="F10"/>
  <c r="D10"/>
  <c r="N9"/>
  <c r="L9"/>
  <c r="J9"/>
  <c r="H9"/>
  <c r="F9"/>
  <c r="D9"/>
  <c r="N8"/>
  <c r="L8"/>
  <c r="J8"/>
  <c r="H8"/>
  <c r="F8"/>
  <c r="D8"/>
  <c r="N7"/>
  <c r="L7"/>
  <c r="J7"/>
  <c r="H7"/>
  <c r="F7"/>
  <c r="D7"/>
  <c r="N6"/>
  <c r="L6"/>
  <c r="J6"/>
  <c r="H6"/>
  <c r="F6"/>
  <c r="D6"/>
</calcChain>
</file>

<file path=xl/sharedStrings.xml><?xml version="1.0" encoding="utf-8"?>
<sst xmlns="http://schemas.openxmlformats.org/spreadsheetml/2006/main" count="122" uniqueCount="34">
  <si>
    <t>PREHĽAD O RÝCHLOSTI KONANIA U OSÔB ODSÚDENÝCH OKRESNÝMI SÚDMI V ROKU 2011</t>
  </si>
  <si>
    <t>Kraj</t>
  </si>
  <si>
    <t xml:space="preserve">Počet odsúdených </t>
  </si>
  <si>
    <t>Od dôjdenia veci na súd do právoplatnosti rozhodnutia uplynulo</t>
  </si>
  <si>
    <t>Priemer v mes.</t>
  </si>
  <si>
    <t>do 1 mesiaca</t>
  </si>
  <si>
    <t>od 1 do 3 mes.</t>
  </si>
  <si>
    <t>od 3 do 6 mes.</t>
  </si>
  <si>
    <t>od 6 do 9 mes.</t>
  </si>
  <si>
    <t>od 9 mes. do 1 r.</t>
  </si>
  <si>
    <t>viac ako 1 rok</t>
  </si>
  <si>
    <t xml:space="preserve">počet </t>
  </si>
  <si>
    <t>%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</si>
  <si>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</si>
  <si>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</si>
  <si>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</si>
  <si>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</si>
  <si>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</si>
  <si>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</si>
  <si>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</si>
  <si>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</si>
  <si>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</si>
  <si>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 xml:space="preserve">PREHĽAD O RÝCHLOSTI KONANIA U OSÔB ODSÚDENÝCH KRAJSKÝMI SÚDMI V ROKU 2011 </t>
  </si>
  <si>
    <t>od 1 do 2 rokov</t>
  </si>
  <si>
    <t>od 2 do 3 rokov</t>
  </si>
  <si>
    <t>od 3 do 4 rokov</t>
  </si>
  <si>
    <t>od 4 do 5 rokov</t>
  </si>
  <si>
    <t>od 5 do 6 rokov</t>
  </si>
  <si>
    <t>nad 6 rokov</t>
  </si>
  <si>
    <t>-</t>
  </si>
  <si>
    <t>ŠP.TR. SÚD</t>
  </si>
  <si>
    <t xml:space="preserve">od 1 do 3 mes. </t>
  </si>
  <si>
    <t xml:space="preserve">od 3 do 6 mes. </t>
  </si>
  <si>
    <t xml:space="preserve">od 6 do 9 mes. 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</si>
</sst>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6" fillId="0" borderId="14" applyBorder="0">
      <alignment horizontal="right" vertical="center" wrapText="1" indent="1"/>
    </xf>
    <xf numFmtId="0" fontId="10" fillId="0" borderId="0">
      <alignment horizontal="center"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2" borderId="0"/>
  </cellStyleXfs>
  <cellXfs count="7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 indent="2"/>
    </xf>
    <xf numFmtId="3" fontId="5" fillId="0" borderId="15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5" xfId="1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vertical="center" wrapText="1" indent="2"/>
    </xf>
    <xf numFmtId="3" fontId="5" fillId="0" borderId="7" xfId="0" applyNumberFormat="1" applyFont="1" applyFill="1" applyBorder="1" applyAlignment="1">
      <alignment horizontal="right" vertical="center" wrapText="1" inden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 indent="2"/>
    </xf>
    <xf numFmtId="3" fontId="5" fillId="0" borderId="19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center" vertical="center" wrapText="1"/>
    </xf>
    <xf numFmtId="4" fontId="5" fillId="0" borderId="19" xfId="1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 indent="2"/>
    </xf>
    <xf numFmtId="3" fontId="2" fillId="0" borderId="23" xfId="0" applyNumberFormat="1" applyFont="1" applyFill="1" applyBorder="1" applyAlignment="1">
      <alignment horizontal="right" vertical="center" wrapText="1" inden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3" xfId="1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 indent="2"/>
    </xf>
    <xf numFmtId="3" fontId="2" fillId="0" borderId="0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right" vertical="center" wrapText="1" indent="2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 wrapText="1" indent="2"/>
    </xf>
    <xf numFmtId="0" fontId="5" fillId="0" borderId="6" xfId="0" applyFont="1" applyFill="1" applyBorder="1" applyAlignment="1">
      <alignment horizontal="right" vertical="center" wrapText="1" indent="2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 indent="2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wrapText="1" indent="2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 indent="2"/>
    </xf>
    <xf numFmtId="3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right" vertical="center" wrapText="1" indent="2"/>
    </xf>
    <xf numFmtId="0" fontId="2" fillId="0" borderId="22" xfId="0" applyFont="1" applyFill="1" applyBorder="1" applyAlignment="1">
      <alignment horizontal="right" vertical="center" wrapText="1" indent="2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 indent="2"/>
    </xf>
    <xf numFmtId="0" fontId="2" fillId="0" borderId="0" xfId="0" applyFont="1" applyFill="1" applyBorder="1" applyAlignment="1">
      <alignment horizontal="right" vertical="center" wrapText="1" indent="3"/>
    </xf>
    <xf numFmtId="0" fontId="2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3" fontId="0" fillId="0" borderId="0" xfId="0" applyNumberFormat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35"/>
  <sheetViews>
    <sheetView tabSelected="1" zoomScaleNormal="100" zoomScaleSheetLayoutView="100" workbookViewId="0">
      <selection activeCell="Q33" sqref="Q33"/>
    </sheetView>
  </sheetViews>
  <sheetFormatPr defaultRowHeight="12.75"/>
  <cols>
    <col min="1" max="1" width="12.7109375" customWidth="1"/>
    <col min="2" max="2" width="11.5703125" customWidth="1"/>
    <col min="3" max="3" width="8.28515625" customWidth="1"/>
    <col min="4" max="4" width="5.42578125" bestFit="1" customWidth="1"/>
    <col min="5" max="5" width="8.28515625" customWidth="1"/>
    <col min="6" max="6" width="5.42578125" bestFit="1" customWidth="1"/>
    <col min="7" max="7" width="8.28515625" customWidth="1"/>
    <col min="8" max="8" width="5.42578125" bestFit="1" customWidth="1"/>
    <col min="9" max="9" width="8.28515625" customWidth="1"/>
    <col min="10" max="10" width="5.42578125" bestFit="1" customWidth="1"/>
    <col min="11" max="11" width="8.28515625" customWidth="1"/>
    <col min="12" max="12" width="5.42578125" bestFit="1" customWidth="1"/>
    <col min="13" max="13" width="8.28515625" customWidth="1"/>
    <col min="14" max="14" width="6.42578125" bestFit="1" customWidth="1"/>
    <col min="15" max="15" width="8.28515625" customWidth="1"/>
    <col min="16" max="16" width="10.5703125" bestFit="1" customWidth="1"/>
  </cols>
  <sheetData>
    <row r="1" spans="1:16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3" customFormat="1" ht="3.9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s="8" customFormat="1" ht="15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4" t="s">
        <v>4</v>
      </c>
    </row>
    <row r="4" spans="1:16" s="8" customFormat="1" ht="15" customHeight="1">
      <c r="A4" s="9"/>
      <c r="B4" s="10"/>
      <c r="C4" s="11" t="s">
        <v>5</v>
      </c>
      <c r="D4" s="11"/>
      <c r="E4" s="11" t="s">
        <v>6</v>
      </c>
      <c r="F4" s="11"/>
      <c r="G4" s="11" t="s">
        <v>7</v>
      </c>
      <c r="H4" s="11"/>
      <c r="I4" s="11" t="s">
        <v>8</v>
      </c>
      <c r="J4" s="11"/>
      <c r="K4" s="11" t="s">
        <v>9</v>
      </c>
      <c r="L4" s="11"/>
      <c r="M4" s="11" t="s">
        <v>10</v>
      </c>
      <c r="N4" s="12"/>
      <c r="O4" s="9"/>
    </row>
    <row r="5" spans="1:16" s="8" customFormat="1" ht="15" customHeight="1" thickBot="1">
      <c r="A5" s="13"/>
      <c r="B5" s="14"/>
      <c r="C5" s="15" t="s">
        <v>11</v>
      </c>
      <c r="D5" s="15" t="s">
        <v>12</v>
      </c>
      <c r="E5" s="15" t="s">
        <v>11</v>
      </c>
      <c r="F5" s="15" t="s">
        <v>12</v>
      </c>
      <c r="G5" s="15" t="s">
        <v>11</v>
      </c>
      <c r="H5" s="15" t="s">
        <v>12</v>
      </c>
      <c r="I5" s="15" t="s">
        <v>11</v>
      </c>
      <c r="J5" s="15" t="s">
        <v>12</v>
      </c>
      <c r="K5" s="15" t="s">
        <v>11</v>
      </c>
      <c r="L5" s="15" t="s">
        <v>12</v>
      </c>
      <c r="M5" s="15" t="s">
        <v>11</v>
      </c>
      <c r="N5" s="16" t="s">
        <v>12</v>
      </c>
      <c r="O5" s="13"/>
    </row>
    <row r="6" spans="1:16" s="8" customFormat="1" ht="16.5" customHeight="1" thickTop="1">
      <c r="A6" s="17" t="s">
        <v>13</v>
      </c>
      <c r="B6" s="18">
        <v>3913</v>
      </c>
      <c r="C6" s="19">
        <v>1415</v>
      </c>
      <c r="D6" s="20">
        <f>C6/B6*100</f>
        <v>36.161512905698949</v>
      </c>
      <c r="E6" s="19">
        <v>1066</v>
      </c>
      <c r="F6" s="21">
        <f>E6/B6*100</f>
        <v>27.242524916943523</v>
      </c>
      <c r="G6" s="19">
        <v>550</v>
      </c>
      <c r="H6" s="21">
        <f>G6/B6*100</f>
        <v>14.055711730130335</v>
      </c>
      <c r="I6" s="19">
        <v>285</v>
      </c>
      <c r="J6" s="21">
        <f>I6/B6*100</f>
        <v>7.2834142601584464</v>
      </c>
      <c r="K6" s="19">
        <v>152</v>
      </c>
      <c r="L6" s="20">
        <f>K6/B6*100</f>
        <v>3.8844876054178377</v>
      </c>
      <c r="M6" s="19">
        <v>445</v>
      </c>
      <c r="N6" s="22">
        <f>M6/B6*100</f>
        <v>11.372348581650908</v>
      </c>
      <c r="O6" s="23">
        <v>5.424686940965989</v>
      </c>
      <c r="P6" s="24"/>
    </row>
    <row r="7" spans="1:16" s="8" customFormat="1" ht="16.5" customHeight="1">
      <c r="A7" s="25" t="s">
        <v>14</v>
      </c>
      <c r="B7" s="26">
        <v>2957</v>
      </c>
      <c r="C7" s="27">
        <v>846</v>
      </c>
      <c r="D7" s="28">
        <f t="shared" ref="D7:D14" si="0">C7/B7*100</f>
        <v>28.610077781535342</v>
      </c>
      <c r="E7" s="27">
        <v>1135</v>
      </c>
      <c r="F7" s="29">
        <f t="shared" ref="F7:F14" si="1">E7/B7*100</f>
        <v>38.383496787284408</v>
      </c>
      <c r="G7" s="27">
        <v>410</v>
      </c>
      <c r="H7" s="29">
        <f t="shared" ref="H7:H14" si="2">G7/B7*100</f>
        <v>13.865404125803179</v>
      </c>
      <c r="I7" s="27">
        <v>158</v>
      </c>
      <c r="J7" s="29">
        <f t="shared" ref="J7:J14" si="3">I7/B7*100</f>
        <v>5.3432532972607376</v>
      </c>
      <c r="K7" s="27">
        <v>92</v>
      </c>
      <c r="L7" s="28">
        <f t="shared" ref="L7:L14" si="4">K7/B7*100</f>
        <v>3.1112614135948595</v>
      </c>
      <c r="M7" s="27">
        <v>316</v>
      </c>
      <c r="N7" s="30">
        <f t="shared" ref="N7:N14" si="5">M7/B7*100</f>
        <v>10.686506594521475</v>
      </c>
      <c r="O7" s="31">
        <v>4.9890767669935556</v>
      </c>
      <c r="P7" s="24"/>
    </row>
    <row r="8" spans="1:16" s="8" customFormat="1" ht="16.5" customHeight="1">
      <c r="A8" s="25" t="s">
        <v>15</v>
      </c>
      <c r="B8" s="26">
        <v>2557</v>
      </c>
      <c r="C8" s="27">
        <v>644</v>
      </c>
      <c r="D8" s="28">
        <f t="shared" si="0"/>
        <v>25.185764567852953</v>
      </c>
      <c r="E8" s="27">
        <v>937</v>
      </c>
      <c r="F8" s="29">
        <f t="shared" si="1"/>
        <v>36.644505279624561</v>
      </c>
      <c r="G8" s="27">
        <v>365</v>
      </c>
      <c r="H8" s="29">
        <f t="shared" si="2"/>
        <v>14.274540477121628</v>
      </c>
      <c r="I8" s="27">
        <v>157</v>
      </c>
      <c r="J8" s="29">
        <f t="shared" si="3"/>
        <v>6.140007821666015</v>
      </c>
      <c r="K8" s="27">
        <v>110</v>
      </c>
      <c r="L8" s="28">
        <f t="shared" si="4"/>
        <v>4.3019163081736407</v>
      </c>
      <c r="M8" s="27">
        <v>344</v>
      </c>
      <c r="N8" s="30">
        <f t="shared" si="5"/>
        <v>13.453265545561205</v>
      </c>
      <c r="O8" s="31">
        <v>5.9576196063094757</v>
      </c>
      <c r="P8" s="24"/>
    </row>
    <row r="9" spans="1:16" s="8" customFormat="1" ht="16.5" customHeight="1">
      <c r="A9" s="25" t="s">
        <v>16</v>
      </c>
      <c r="B9" s="26">
        <v>3360</v>
      </c>
      <c r="C9" s="27">
        <v>1284</v>
      </c>
      <c r="D9" s="28">
        <f t="shared" si="0"/>
        <v>38.214285714285708</v>
      </c>
      <c r="E9" s="27">
        <v>1136</v>
      </c>
      <c r="F9" s="29">
        <f t="shared" si="1"/>
        <v>33.80952380952381</v>
      </c>
      <c r="G9" s="27">
        <v>347</v>
      </c>
      <c r="H9" s="29">
        <f t="shared" si="2"/>
        <v>10.327380952380953</v>
      </c>
      <c r="I9" s="27">
        <v>146</v>
      </c>
      <c r="J9" s="29">
        <f t="shared" si="3"/>
        <v>4.3452380952380949</v>
      </c>
      <c r="K9" s="27">
        <v>110</v>
      </c>
      <c r="L9" s="28">
        <f t="shared" si="4"/>
        <v>3.2738095238095242</v>
      </c>
      <c r="M9" s="27">
        <v>337</v>
      </c>
      <c r="N9" s="30">
        <f t="shared" si="5"/>
        <v>10.029761904761905</v>
      </c>
      <c r="O9" s="31">
        <v>5.397410714285714</v>
      </c>
      <c r="P9" s="24"/>
    </row>
    <row r="10" spans="1:16" s="8" customFormat="1" ht="16.5" customHeight="1">
      <c r="A10" s="25" t="s">
        <v>17</v>
      </c>
      <c r="B10" s="26">
        <v>2957</v>
      </c>
      <c r="C10" s="27">
        <v>800</v>
      </c>
      <c r="D10" s="28">
        <f t="shared" si="0"/>
        <v>27.054447074737908</v>
      </c>
      <c r="E10" s="27">
        <v>1119</v>
      </c>
      <c r="F10" s="29">
        <f t="shared" si="1"/>
        <v>37.842407845789651</v>
      </c>
      <c r="G10" s="27">
        <v>433</v>
      </c>
      <c r="H10" s="29">
        <f t="shared" si="2"/>
        <v>14.643219479201894</v>
      </c>
      <c r="I10" s="27">
        <v>183</v>
      </c>
      <c r="J10" s="29">
        <f t="shared" si="3"/>
        <v>6.1887047683462963</v>
      </c>
      <c r="K10" s="27">
        <v>99</v>
      </c>
      <c r="L10" s="28">
        <f t="shared" si="4"/>
        <v>3.3479878254988167</v>
      </c>
      <c r="M10" s="27">
        <v>323</v>
      </c>
      <c r="N10" s="30">
        <f t="shared" si="5"/>
        <v>10.923233006425431</v>
      </c>
      <c r="O10" s="31">
        <v>5.8854582346973192</v>
      </c>
      <c r="P10" s="24"/>
    </row>
    <row r="11" spans="1:16" s="8" customFormat="1" ht="16.5" customHeight="1">
      <c r="A11" s="25" t="s">
        <v>18</v>
      </c>
      <c r="B11" s="26">
        <v>4774</v>
      </c>
      <c r="C11" s="27">
        <v>1653</v>
      </c>
      <c r="D11" s="28">
        <f t="shared" si="0"/>
        <v>34.625052366987852</v>
      </c>
      <c r="E11" s="27">
        <v>1965</v>
      </c>
      <c r="F11" s="29">
        <f t="shared" si="1"/>
        <v>41.160452450775033</v>
      </c>
      <c r="G11" s="27">
        <v>554</v>
      </c>
      <c r="H11" s="29">
        <f t="shared" si="2"/>
        <v>11.604524507750314</v>
      </c>
      <c r="I11" s="27">
        <v>207</v>
      </c>
      <c r="J11" s="29">
        <f t="shared" si="3"/>
        <v>4.3359865940511106</v>
      </c>
      <c r="K11" s="27">
        <v>133</v>
      </c>
      <c r="L11" s="28">
        <f t="shared" si="4"/>
        <v>2.7859237536656889</v>
      </c>
      <c r="M11" s="27">
        <v>262</v>
      </c>
      <c r="N11" s="30">
        <f t="shared" si="5"/>
        <v>5.4880603267700039</v>
      </c>
      <c r="O11" s="31">
        <v>3.4860843457617534</v>
      </c>
      <c r="P11" s="24"/>
    </row>
    <row r="12" spans="1:16" s="8" customFormat="1" ht="16.5" customHeight="1">
      <c r="A12" s="25" t="s">
        <v>19</v>
      </c>
      <c r="B12" s="26">
        <v>4010</v>
      </c>
      <c r="C12" s="27">
        <v>1529</v>
      </c>
      <c r="D12" s="28">
        <f t="shared" si="0"/>
        <v>38.12967581047382</v>
      </c>
      <c r="E12" s="27">
        <v>1498</v>
      </c>
      <c r="F12" s="29">
        <f t="shared" si="1"/>
        <v>37.356608478802997</v>
      </c>
      <c r="G12" s="27">
        <v>406</v>
      </c>
      <c r="H12" s="29">
        <f t="shared" si="2"/>
        <v>10.124688279301745</v>
      </c>
      <c r="I12" s="27">
        <v>189</v>
      </c>
      <c r="J12" s="29">
        <f t="shared" si="3"/>
        <v>4.7132169576059848</v>
      </c>
      <c r="K12" s="27">
        <v>89</v>
      </c>
      <c r="L12" s="28">
        <f t="shared" si="4"/>
        <v>2.2194513715710724</v>
      </c>
      <c r="M12" s="27">
        <v>299</v>
      </c>
      <c r="N12" s="30">
        <f t="shared" si="5"/>
        <v>7.4563591022443889</v>
      </c>
      <c r="O12" s="31">
        <v>4.4810806317539447</v>
      </c>
      <c r="P12" s="24"/>
    </row>
    <row r="13" spans="1:16" s="8" customFormat="1" ht="16.5" customHeight="1" thickBot="1">
      <c r="A13" s="32" t="s">
        <v>20</v>
      </c>
      <c r="B13" s="33">
        <v>5331</v>
      </c>
      <c r="C13" s="34">
        <v>1881</v>
      </c>
      <c r="D13" s="35">
        <f t="shared" si="0"/>
        <v>35.284186831738886</v>
      </c>
      <c r="E13" s="34">
        <v>1739</v>
      </c>
      <c r="F13" s="36">
        <f t="shared" si="1"/>
        <v>32.620521478146692</v>
      </c>
      <c r="G13" s="34">
        <v>835</v>
      </c>
      <c r="H13" s="36">
        <f t="shared" si="2"/>
        <v>15.663102607390734</v>
      </c>
      <c r="I13" s="34">
        <v>272</v>
      </c>
      <c r="J13" s="36">
        <f t="shared" si="3"/>
        <v>5.1022322265991367</v>
      </c>
      <c r="K13" s="34">
        <v>190</v>
      </c>
      <c r="L13" s="35">
        <f t="shared" si="4"/>
        <v>3.5640592759332206</v>
      </c>
      <c r="M13" s="34">
        <v>414</v>
      </c>
      <c r="N13" s="37">
        <f t="shared" si="5"/>
        <v>7.765897580191333</v>
      </c>
      <c r="O13" s="38">
        <v>4.2993434627649476</v>
      </c>
      <c r="P13" s="24"/>
    </row>
    <row r="14" spans="1:16" s="8" customFormat="1" ht="17.100000000000001" customHeight="1" thickTop="1" thickBot="1">
      <c r="A14" s="39" t="s">
        <v>21</v>
      </c>
      <c r="B14" s="40">
        <f>SUM(B6:B13)</f>
        <v>29859</v>
      </c>
      <c r="C14" s="41">
        <f>SUM(C6:C13)</f>
        <v>10052</v>
      </c>
      <c r="D14" s="42">
        <f t="shared" si="0"/>
        <v>33.664891657456714</v>
      </c>
      <c r="E14" s="41">
        <f>SUM(E6:E13)</f>
        <v>10595</v>
      </c>
      <c r="F14" s="43">
        <f t="shared" si="1"/>
        <v>35.483438829163738</v>
      </c>
      <c r="G14" s="44">
        <f>SUM(G6:G13)</f>
        <v>3900</v>
      </c>
      <c r="H14" s="43">
        <f t="shared" si="2"/>
        <v>13.061388526072539</v>
      </c>
      <c r="I14" s="44">
        <f>SUM(I6:I13)</f>
        <v>1597</v>
      </c>
      <c r="J14" s="43">
        <f t="shared" si="3"/>
        <v>5.3484711477276532</v>
      </c>
      <c r="K14" s="44">
        <f>SUM(K6:K13)</f>
        <v>975</v>
      </c>
      <c r="L14" s="42">
        <f t="shared" si="4"/>
        <v>3.2653471315181348</v>
      </c>
      <c r="M14" s="44">
        <f>SUM(M6:M13)</f>
        <v>2740</v>
      </c>
      <c r="N14" s="45">
        <f t="shared" si="5"/>
        <v>9.1764627080612211</v>
      </c>
      <c r="O14" s="46">
        <v>4.8321522265760999</v>
      </c>
      <c r="P14" s="24"/>
    </row>
    <row r="15" spans="1:16" s="8" customFormat="1" ht="8.1" customHeight="1" thickTop="1">
      <c r="A15" s="47"/>
      <c r="B15" s="48"/>
      <c r="C15" s="49"/>
      <c r="D15" s="50"/>
      <c r="E15" s="49"/>
      <c r="F15" s="51"/>
      <c r="G15" s="52"/>
      <c r="H15" s="51"/>
      <c r="I15" s="52"/>
      <c r="J15" s="51"/>
      <c r="K15" s="52"/>
      <c r="L15" s="50"/>
      <c r="M15" s="52"/>
      <c r="N15" s="50"/>
      <c r="O15" s="50"/>
      <c r="P15" s="24"/>
    </row>
    <row r="16" spans="1:16" ht="16.5" customHeight="1">
      <c r="A16" s="53" t="s">
        <v>22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s="3" customFormat="1" ht="3.95" customHeight="1" thickBo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6" ht="15" customHeight="1" thickTop="1">
      <c r="A18" s="4" t="s">
        <v>1</v>
      </c>
      <c r="B18" s="5" t="s">
        <v>2</v>
      </c>
      <c r="C18" s="6" t="s">
        <v>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4" t="s">
        <v>4</v>
      </c>
    </row>
    <row r="19" spans="1:16" ht="15" customHeight="1">
      <c r="A19" s="9"/>
      <c r="B19" s="10"/>
      <c r="C19" s="11" t="s">
        <v>23</v>
      </c>
      <c r="D19" s="11"/>
      <c r="E19" s="11" t="s">
        <v>24</v>
      </c>
      <c r="F19" s="11"/>
      <c r="G19" s="11" t="s">
        <v>25</v>
      </c>
      <c r="H19" s="11"/>
      <c r="I19" s="11" t="s">
        <v>26</v>
      </c>
      <c r="J19" s="11"/>
      <c r="K19" s="11" t="s">
        <v>27</v>
      </c>
      <c r="L19" s="11"/>
      <c r="M19" s="11" t="s">
        <v>28</v>
      </c>
      <c r="N19" s="12"/>
      <c r="O19" s="9"/>
    </row>
    <row r="20" spans="1:16" ht="15" customHeight="1" thickBot="1">
      <c r="A20" s="13"/>
      <c r="B20" s="14"/>
      <c r="C20" s="15" t="s">
        <v>11</v>
      </c>
      <c r="D20" s="15" t="s">
        <v>12</v>
      </c>
      <c r="E20" s="15" t="s">
        <v>11</v>
      </c>
      <c r="F20" s="15" t="s">
        <v>12</v>
      </c>
      <c r="G20" s="15" t="s">
        <v>11</v>
      </c>
      <c r="H20" s="15" t="s">
        <v>12</v>
      </c>
      <c r="I20" s="15" t="s">
        <v>11</v>
      </c>
      <c r="J20" s="15" t="s">
        <v>12</v>
      </c>
      <c r="K20" s="15" t="s">
        <v>11</v>
      </c>
      <c r="L20" s="15" t="s">
        <v>12</v>
      </c>
      <c r="M20" s="15" t="s">
        <v>11</v>
      </c>
      <c r="N20" s="16" t="s">
        <v>12</v>
      </c>
      <c r="O20" s="13"/>
    </row>
    <row r="21" spans="1:16" ht="15" customHeight="1" thickTop="1">
      <c r="A21" s="17" t="s">
        <v>13</v>
      </c>
      <c r="B21" s="55">
        <v>14</v>
      </c>
      <c r="C21" s="56">
        <v>0</v>
      </c>
      <c r="D21" s="20" t="s">
        <v>29</v>
      </c>
      <c r="E21" s="56">
        <v>0</v>
      </c>
      <c r="F21" s="20" t="s">
        <v>29</v>
      </c>
      <c r="G21" s="56">
        <v>1</v>
      </c>
      <c r="H21" s="20">
        <f>G21/B21*100</f>
        <v>7.1428571428571423</v>
      </c>
      <c r="I21" s="57">
        <v>0</v>
      </c>
      <c r="J21" s="20" t="s">
        <v>29</v>
      </c>
      <c r="K21" s="57">
        <v>0</v>
      </c>
      <c r="L21" s="20" t="s">
        <v>29</v>
      </c>
      <c r="M21" s="56">
        <v>12</v>
      </c>
      <c r="N21" s="22">
        <f t="shared" ref="N21:N29" si="6">M21/B21*100</f>
        <v>85.714285714285708</v>
      </c>
      <c r="O21" s="23">
        <v>82.7</v>
      </c>
    </row>
    <row r="22" spans="1:16" ht="15" customHeight="1">
      <c r="A22" s="25" t="s">
        <v>14</v>
      </c>
      <c r="B22" s="58">
        <v>4</v>
      </c>
      <c r="C22" s="59">
        <v>0</v>
      </c>
      <c r="D22" s="28" t="s">
        <v>29</v>
      </c>
      <c r="E22" s="59">
        <v>0</v>
      </c>
      <c r="F22" s="28" t="s">
        <v>29</v>
      </c>
      <c r="G22" s="59">
        <v>0</v>
      </c>
      <c r="H22" s="59" t="s">
        <v>29</v>
      </c>
      <c r="I22" s="60">
        <v>0</v>
      </c>
      <c r="J22" s="28" t="s">
        <v>29</v>
      </c>
      <c r="K22" s="60">
        <v>1</v>
      </c>
      <c r="L22" s="28">
        <f>K22/B22*100</f>
        <v>25</v>
      </c>
      <c r="M22" s="59">
        <v>3</v>
      </c>
      <c r="N22" s="30">
        <f t="shared" si="6"/>
        <v>75</v>
      </c>
      <c r="O22" s="31">
        <v>95.658333333333331</v>
      </c>
    </row>
    <row r="23" spans="1:16" ht="16.5" customHeight="1">
      <c r="A23" s="25" t="s">
        <v>15</v>
      </c>
      <c r="B23" s="58">
        <v>2</v>
      </c>
      <c r="C23" s="61">
        <v>0</v>
      </c>
      <c r="D23" s="28" t="s">
        <v>29</v>
      </c>
      <c r="E23" s="59">
        <v>0</v>
      </c>
      <c r="F23" s="28" t="s">
        <v>29</v>
      </c>
      <c r="G23" s="59">
        <v>0</v>
      </c>
      <c r="H23" s="28" t="s">
        <v>29</v>
      </c>
      <c r="I23" s="62">
        <v>0</v>
      </c>
      <c r="J23" s="28" t="s">
        <v>29</v>
      </c>
      <c r="K23" s="62">
        <v>0</v>
      </c>
      <c r="L23" s="28" t="s">
        <v>29</v>
      </c>
      <c r="M23" s="61">
        <v>2</v>
      </c>
      <c r="N23" s="30">
        <f t="shared" si="6"/>
        <v>100</v>
      </c>
      <c r="O23" s="31">
        <v>89.75</v>
      </c>
      <c r="P23" s="63"/>
    </row>
    <row r="24" spans="1:16" ht="16.5" customHeight="1">
      <c r="A24" s="25" t="s">
        <v>16</v>
      </c>
      <c r="B24" s="58">
        <v>6</v>
      </c>
      <c r="C24" s="61">
        <v>0</v>
      </c>
      <c r="D24" s="28" t="s">
        <v>29</v>
      </c>
      <c r="E24" s="59">
        <v>0</v>
      </c>
      <c r="F24" s="28" t="s">
        <v>29</v>
      </c>
      <c r="G24" s="59">
        <v>0</v>
      </c>
      <c r="H24" s="28" t="s">
        <v>29</v>
      </c>
      <c r="I24" s="62">
        <v>1</v>
      </c>
      <c r="J24" s="28">
        <f t="shared" ref="J24" si="7">I24/B24*100</f>
        <v>16.666666666666664</v>
      </c>
      <c r="K24" s="62">
        <v>0</v>
      </c>
      <c r="L24" s="28" t="s">
        <v>29</v>
      </c>
      <c r="M24" s="61">
        <v>5</v>
      </c>
      <c r="N24" s="30">
        <f t="shared" si="6"/>
        <v>83.333333333333343</v>
      </c>
      <c r="O24" s="31">
        <v>113.89444444444443</v>
      </c>
      <c r="P24" s="63"/>
    </row>
    <row r="25" spans="1:16" ht="16.5" customHeight="1">
      <c r="A25" s="25" t="s">
        <v>17</v>
      </c>
      <c r="B25" s="58">
        <v>23</v>
      </c>
      <c r="C25" s="61">
        <v>0</v>
      </c>
      <c r="D25" s="28" t="s">
        <v>29</v>
      </c>
      <c r="E25" s="59">
        <v>0</v>
      </c>
      <c r="F25" s="28" t="s">
        <v>29</v>
      </c>
      <c r="G25" s="59">
        <v>0</v>
      </c>
      <c r="H25" s="28" t="s">
        <v>29</v>
      </c>
      <c r="I25" s="62">
        <v>0</v>
      </c>
      <c r="J25" s="28" t="s">
        <v>29</v>
      </c>
      <c r="K25" s="62">
        <v>1</v>
      </c>
      <c r="L25" s="28">
        <f t="shared" ref="L25:L28" si="8">K25/B25*100</f>
        <v>4.3478260869565215</v>
      </c>
      <c r="M25" s="61">
        <v>22</v>
      </c>
      <c r="N25" s="30">
        <f t="shared" si="6"/>
        <v>95.652173913043484</v>
      </c>
      <c r="O25" s="31">
        <v>118.6985507246377</v>
      </c>
      <c r="P25" s="63"/>
    </row>
    <row r="26" spans="1:16" ht="16.5" customHeight="1">
      <c r="A26" s="25" t="s">
        <v>18</v>
      </c>
      <c r="B26" s="58">
        <v>7</v>
      </c>
      <c r="C26" s="61">
        <v>0</v>
      </c>
      <c r="D26" s="28" t="s">
        <v>29</v>
      </c>
      <c r="E26" s="59">
        <v>0</v>
      </c>
      <c r="F26" s="28" t="s">
        <v>29</v>
      </c>
      <c r="G26" s="59">
        <v>0</v>
      </c>
      <c r="H26" s="28" t="s">
        <v>29</v>
      </c>
      <c r="I26" s="62">
        <v>0</v>
      </c>
      <c r="J26" s="28" t="s">
        <v>29</v>
      </c>
      <c r="K26" s="62">
        <v>2</v>
      </c>
      <c r="L26" s="28">
        <f t="shared" si="8"/>
        <v>28.571428571428569</v>
      </c>
      <c r="M26" s="61">
        <v>4</v>
      </c>
      <c r="N26" s="30">
        <f t="shared" si="6"/>
        <v>57.142857142857139</v>
      </c>
      <c r="O26" s="31">
        <v>80.01904761904764</v>
      </c>
      <c r="P26" s="63"/>
    </row>
    <row r="27" spans="1:16" ht="16.5" customHeight="1">
      <c r="A27" s="25" t="s">
        <v>19</v>
      </c>
      <c r="B27" s="58">
        <v>2</v>
      </c>
      <c r="C27" s="61">
        <v>0</v>
      </c>
      <c r="D27" s="28" t="s">
        <v>29</v>
      </c>
      <c r="E27" s="59">
        <v>0</v>
      </c>
      <c r="F27" s="28" t="s">
        <v>29</v>
      </c>
      <c r="G27" s="59">
        <v>0</v>
      </c>
      <c r="H27" s="28" t="s">
        <v>29</v>
      </c>
      <c r="I27" s="62">
        <v>0</v>
      </c>
      <c r="J27" s="28" t="s">
        <v>29</v>
      </c>
      <c r="K27" s="62">
        <v>0</v>
      </c>
      <c r="L27" s="28" t="s">
        <v>29</v>
      </c>
      <c r="M27" s="61">
        <v>2</v>
      </c>
      <c r="N27" s="30">
        <f t="shared" si="6"/>
        <v>100</v>
      </c>
      <c r="O27" s="31">
        <v>117.36666666666667</v>
      </c>
      <c r="P27" s="63"/>
    </row>
    <row r="28" spans="1:16" ht="16.5" customHeight="1" thickBot="1">
      <c r="A28" s="32" t="s">
        <v>20</v>
      </c>
      <c r="B28" s="64">
        <v>10</v>
      </c>
      <c r="C28" s="65">
        <v>0</v>
      </c>
      <c r="D28" s="35" t="s">
        <v>29</v>
      </c>
      <c r="E28" s="66">
        <v>0</v>
      </c>
      <c r="F28" s="35" t="s">
        <v>29</v>
      </c>
      <c r="G28" s="66">
        <v>0</v>
      </c>
      <c r="H28" s="35" t="s">
        <v>29</v>
      </c>
      <c r="I28" s="67">
        <v>0</v>
      </c>
      <c r="J28" s="35" t="s">
        <v>29</v>
      </c>
      <c r="K28" s="67">
        <v>3</v>
      </c>
      <c r="L28" s="35">
        <f t="shared" si="8"/>
        <v>30</v>
      </c>
      <c r="M28" s="65">
        <v>7</v>
      </c>
      <c r="N28" s="37">
        <f t="shared" si="6"/>
        <v>70</v>
      </c>
      <c r="O28" s="38">
        <v>101.58666666666667</v>
      </c>
      <c r="P28" s="63"/>
    </row>
    <row r="29" spans="1:16" ht="17.100000000000001" customHeight="1" thickTop="1" thickBot="1">
      <c r="A29" s="39" t="s">
        <v>21</v>
      </c>
      <c r="B29" s="68">
        <f>SUM(B21:B28)</f>
        <v>68</v>
      </c>
      <c r="C29" s="69">
        <f>SUM(C21:C28)</f>
        <v>0</v>
      </c>
      <c r="D29" s="42" t="s">
        <v>29</v>
      </c>
      <c r="E29" s="69">
        <f>SUM(E21:E28)</f>
        <v>0</v>
      </c>
      <c r="F29" s="42" t="s">
        <v>29</v>
      </c>
      <c r="G29" s="69">
        <f>SUM(G21:G28)</f>
        <v>1</v>
      </c>
      <c r="H29" s="42">
        <f>G29/B29*100</f>
        <v>1.4705882352941175</v>
      </c>
      <c r="I29" s="70">
        <f>SUM(I21:I28)</f>
        <v>1</v>
      </c>
      <c r="J29" s="42">
        <f>I29/B29*100</f>
        <v>1.4705882352941175</v>
      </c>
      <c r="K29" s="70">
        <f>SUM(K21:K28)</f>
        <v>7</v>
      </c>
      <c r="L29" s="42">
        <f>K29/B29*100</f>
        <v>10.294117647058822</v>
      </c>
      <c r="M29" s="69">
        <f>SUM(M21:M28)</f>
        <v>57</v>
      </c>
      <c r="N29" s="45">
        <f t="shared" si="6"/>
        <v>83.82352941176471</v>
      </c>
      <c r="O29" s="46">
        <v>102.119117647059</v>
      </c>
      <c r="P29" s="63"/>
    </row>
    <row r="30" spans="1:16" ht="8.1" customHeight="1" thickTop="1" thickBot="1">
      <c r="A30" s="47"/>
      <c r="B30" s="71"/>
      <c r="C30" s="47"/>
      <c r="D30" s="50"/>
      <c r="E30" s="47"/>
      <c r="F30" s="50"/>
      <c r="G30" s="47"/>
      <c r="H30" s="50"/>
      <c r="I30" s="47"/>
      <c r="J30" s="50"/>
      <c r="K30" s="47"/>
      <c r="L30" s="50"/>
      <c r="M30" s="47"/>
      <c r="N30" s="50"/>
      <c r="O30" s="50"/>
      <c r="P30" s="63"/>
    </row>
    <row r="31" spans="1:16" ht="15" customHeight="1" thickTop="1">
      <c r="A31" s="4" t="s">
        <v>30</v>
      </c>
      <c r="B31" s="5" t="s">
        <v>2</v>
      </c>
      <c r="C31" s="6" t="s">
        <v>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4" t="s">
        <v>4</v>
      </c>
    </row>
    <row r="32" spans="1:16" ht="15" customHeight="1">
      <c r="A32" s="9"/>
      <c r="B32" s="10"/>
      <c r="C32" s="11" t="s">
        <v>5</v>
      </c>
      <c r="D32" s="11"/>
      <c r="E32" s="11" t="s">
        <v>31</v>
      </c>
      <c r="F32" s="11"/>
      <c r="G32" s="11" t="s">
        <v>32</v>
      </c>
      <c r="H32" s="11"/>
      <c r="I32" s="11" t="s">
        <v>33</v>
      </c>
      <c r="J32" s="11"/>
      <c r="K32" s="11" t="s">
        <v>9</v>
      </c>
      <c r="L32" s="11"/>
      <c r="M32" s="11" t="s">
        <v>10</v>
      </c>
      <c r="N32" s="12"/>
      <c r="O32" s="9"/>
    </row>
    <row r="33" spans="1:19" ht="15" customHeight="1" thickBot="1">
      <c r="A33" s="9"/>
      <c r="B33" s="72"/>
      <c r="C33" s="66" t="s">
        <v>11</v>
      </c>
      <c r="D33" s="66" t="s">
        <v>12</v>
      </c>
      <c r="E33" s="66" t="s">
        <v>11</v>
      </c>
      <c r="F33" s="66" t="s">
        <v>12</v>
      </c>
      <c r="G33" s="66" t="s">
        <v>11</v>
      </c>
      <c r="H33" s="66" t="s">
        <v>12</v>
      </c>
      <c r="I33" s="66" t="s">
        <v>11</v>
      </c>
      <c r="J33" s="66" t="s">
        <v>12</v>
      </c>
      <c r="K33" s="66" t="s">
        <v>11</v>
      </c>
      <c r="L33" s="66" t="s">
        <v>12</v>
      </c>
      <c r="M33" s="66" t="s">
        <v>11</v>
      </c>
      <c r="N33" s="73" t="s">
        <v>12</v>
      </c>
      <c r="O33" s="74"/>
    </row>
    <row r="34" spans="1:19" ht="17.100000000000001" customHeight="1" thickTop="1" thickBot="1">
      <c r="A34" s="13"/>
      <c r="B34" s="75">
        <v>183</v>
      </c>
      <c r="C34" s="44">
        <v>84</v>
      </c>
      <c r="D34" s="42">
        <f>C34/B34*100</f>
        <v>45.901639344262293</v>
      </c>
      <c r="E34" s="44">
        <v>54</v>
      </c>
      <c r="F34" s="42">
        <f>E34/B34*100</f>
        <v>29.508196721311474</v>
      </c>
      <c r="G34" s="44">
        <v>7</v>
      </c>
      <c r="H34" s="42">
        <f>G34/B34*100</f>
        <v>3.8251366120218582</v>
      </c>
      <c r="I34" s="44">
        <v>4</v>
      </c>
      <c r="J34" s="42">
        <f>I34/B34*100</f>
        <v>2.1857923497267762</v>
      </c>
      <c r="K34" s="44">
        <v>3</v>
      </c>
      <c r="L34" s="42">
        <f>K34/B34*100</f>
        <v>1.639344262295082</v>
      </c>
      <c r="M34" s="44">
        <v>31</v>
      </c>
      <c r="N34" s="45">
        <f>M34/B34*100</f>
        <v>16.939890710382514</v>
      </c>
      <c r="O34" s="46">
        <v>6.92</v>
      </c>
      <c r="P34" s="76"/>
      <c r="R34" s="77"/>
      <c r="S34" s="78"/>
    </row>
    <row r="35" spans="1:19" ht="13.5" thickTop="1"/>
  </sheetData>
  <mergeCells count="32">
    <mergeCell ref="K32:L32"/>
    <mergeCell ref="M32:N32"/>
    <mergeCell ref="K19:L19"/>
    <mergeCell ref="M19:N19"/>
    <mergeCell ref="A31:A34"/>
    <mergeCell ref="B31:B33"/>
    <mergeCell ref="C31:N31"/>
    <mergeCell ref="O31:O33"/>
    <mergeCell ref="C32:D32"/>
    <mergeCell ref="E32:F32"/>
    <mergeCell ref="G32:H32"/>
    <mergeCell ref="I32:J32"/>
    <mergeCell ref="M4:N4"/>
    <mergeCell ref="A16:O16"/>
    <mergeCell ref="A18:A20"/>
    <mergeCell ref="B18:B20"/>
    <mergeCell ref="C18:N18"/>
    <mergeCell ref="O18:O20"/>
    <mergeCell ref="C19:D19"/>
    <mergeCell ref="E19:F19"/>
    <mergeCell ref="G19:H19"/>
    <mergeCell ref="I19:J19"/>
    <mergeCell ref="A1:O1"/>
    <mergeCell ref="A3:A5"/>
    <mergeCell ref="B3:B5"/>
    <mergeCell ref="C3:N3"/>
    <mergeCell ref="O3:O5"/>
    <mergeCell ref="C4:D4"/>
    <mergeCell ref="E4:F4"/>
    <mergeCell ref="G4:H4"/>
    <mergeCell ref="I4:J4"/>
    <mergeCell ref="K4:L4"/>
  </mergeCells>
  <printOptions horizontalCentered="1"/>
  <pageMargins left="0.78740157480314965" right="0.78740157480314965" top="0.78740157480314965" bottom="0.59055118110236227" header="0.31496062992125984" footer="0.31496062992125984"/>
  <pageSetup paperSize="9" orientation="landscape" r:id="rId1"/>
  <headerFooter scaleWithDoc="0"/>
  <ignoredErrors>
    <ignoredError sqref="H29 J29 D14 F14 H14 J14 L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48.Rýchlosť konania</vt:lpstr>
      <vt:lpstr>'48.Rýchlosť konania'!Oblasť_tlače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2012-05-15T09:27:50Z</dcterms:created>
  <dcterms:modified xsi:type="dcterms:W3CDTF">2012-05-15T09:28:28Z</dcterms:modified>
</cp:coreProperties>
</file>