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43.Návyk.látky (2)" sheetId="1" r:id="rId1"/>
  </sheets>
  <externalReferences>
    <externalReference r:id="rId2"/>
  </externalReferences>
  <definedNames>
    <definedName name="_xlnm.Print_Area" localSheetId="0">'43.Návyk.látky (2)'!$A$1:$E$30</definedName>
  </definedNames>
  <calcPr calcId="125725"/>
</workbook>
</file>

<file path=xl/calcChain.xml><?xml version="1.0" encoding="utf-8"?>
<calcChain xmlns="http://schemas.openxmlformats.org/spreadsheetml/2006/main">
  <c r="E30" i="1"/>
  <c r="E29"/>
  <c r="D28"/>
  <c r="E28" s="1"/>
  <c r="D27"/>
  <c r="E27" s="1"/>
  <c r="D26"/>
  <c r="E26" s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<sst xmlns="http://schemas.openxmlformats.org/spreadsheetml/2006/main" count="13" uniqueCount="13">
  <si>
    <t>PREHĽAD O VPLYVE NÁVYKOVÝCH LÁTOK (DROG) NA TRESTNÚ ČINNOSŤ V ROKOCH 2007 - 2011</t>
  </si>
  <si>
    <t>Kraj</t>
  </si>
  <si>
    <t>Rok</t>
  </si>
  <si>
    <t>Počet odsúdených:</t>
  </si>
  <si>
    <t>spolu</t>
  </si>
  <si>
    <t>z toho pod vplyvom drog</t>
  </si>
  <si>
    <t>počet</t>
  </si>
  <si>
    <t>%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</si>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</sst>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2" borderId="0"/>
    <xf numFmtId="3" fontId="3" fillId="0" borderId="14" applyBorder="0">
      <alignment horizontal="right" vertical="center" wrapText="1" indent="1"/>
    </xf>
  </cellStyleXfs>
  <cellXfs count="45">
    <xf numFmtId="0" fontId="0" fillId="0" borderId="0" xfId="0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9">
    <cellStyle name="názvy zar.hore" xfId="1"/>
    <cellStyle name="normálne" xfId="0" builtinId="0"/>
    <cellStyle name="normálne 2" xfId="2"/>
    <cellStyle name="normálne 3" xfId="3"/>
    <cellStyle name="normálne 4" xfId="4"/>
    <cellStyle name="normálne 5" xfId="5"/>
    <cellStyle name="normální_List1" xfId="6"/>
    <cellStyle name="Štýl 1" xfId="7"/>
    <cellStyle name="vpravo_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.varga/Documents/Zaloha%20D/ROCENKY/RO&#268;ENKA_2011/03TRESTNA%20AGENDA/01-PRINT/01Roc2011-TREST_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R.Extrémizmus"/>
      <sheetName val="32.PR-týranie osoby"/>
      <sheetName val="33.Podiel počtu odsúd.(GRAF)"/>
      <sheetName val="34.Najťažšie trest.činy (GRAF)"/>
      <sheetName val="35.Upustenie od potrest"/>
      <sheetName val="36.Oslobodenie"/>
      <sheetName val="37.Oslobodenie(2)"/>
      <sheetName val="38.Dom.väzenie"/>
      <sheetName val="39.Vplyv alkoh.(1)"/>
      <sheetName val="40.Vplyv alkoh.(2)"/>
      <sheetName val="41.Vplyv alkoh.(3)"/>
      <sheetName val="42.Návyk.látky (1)"/>
      <sheetName val="43.Návyk.látky (2)"/>
      <sheetName val="44.Ochran.opatrenia"/>
      <sheetName val="45.Neralizov.PALaPTL"/>
      <sheetName val="46.OS-nenastúp.tresty"/>
      <sheetName val="47.Odvolania-T"/>
      <sheetName val="48.Rýchlosť konania"/>
      <sheetName val="49.Súdna väzba"/>
      <sheetName val="50.Súdna väzba-P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6">
          <cell r="D6">
            <v>191</v>
          </cell>
        </row>
        <row r="7">
          <cell r="D7">
            <v>157</v>
          </cell>
        </row>
        <row r="8">
          <cell r="D8">
            <v>144</v>
          </cell>
        </row>
        <row r="11">
          <cell r="D11">
            <v>39</v>
          </cell>
        </row>
        <row r="12">
          <cell r="D12">
            <v>60</v>
          </cell>
        </row>
        <row r="13">
          <cell r="D13">
            <v>57</v>
          </cell>
        </row>
        <row r="16">
          <cell r="D16">
            <v>28</v>
          </cell>
        </row>
        <row r="17">
          <cell r="D17">
            <v>31</v>
          </cell>
        </row>
        <row r="19">
          <cell r="D19">
            <v>26</v>
          </cell>
        </row>
        <row r="21">
          <cell r="D21">
            <v>52</v>
          </cell>
        </row>
        <row r="22">
          <cell r="D22">
            <v>47</v>
          </cell>
        </row>
        <row r="23">
          <cell r="D23">
            <v>52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3"/>
  <sheetViews>
    <sheetView tabSelected="1" zoomScaleNormal="100" zoomScaleSheetLayoutView="100" workbookViewId="0">
      <selection activeCell="M28" sqref="M28"/>
    </sheetView>
  </sheetViews>
  <sheetFormatPr defaultRowHeight="12.75"/>
  <cols>
    <col min="1" max="5" width="18.7109375" customWidth="1"/>
  </cols>
  <sheetData>
    <row r="1" spans="1:5" ht="15" customHeight="1">
      <c r="A1" s="34" t="s">
        <v>0</v>
      </c>
      <c r="B1" s="34"/>
      <c r="C1" s="34"/>
      <c r="D1" s="34"/>
      <c r="E1" s="34"/>
    </row>
    <row r="2" spans="1:5" ht="12.95" customHeight="1" thickBot="1">
      <c r="A2" s="35"/>
      <c r="B2" s="35"/>
      <c r="C2" s="35"/>
      <c r="D2" s="35"/>
      <c r="E2" s="35"/>
    </row>
    <row r="3" spans="1:5" ht="18" customHeight="1" thickTop="1">
      <c r="A3" s="31" t="s">
        <v>1</v>
      </c>
      <c r="B3" s="37" t="s">
        <v>2</v>
      </c>
      <c r="C3" s="40" t="s">
        <v>3</v>
      </c>
      <c r="D3" s="40"/>
      <c r="E3" s="41"/>
    </row>
    <row r="4" spans="1:5" ht="18" customHeight="1">
      <c r="A4" s="29"/>
      <c r="B4" s="38"/>
      <c r="C4" s="42" t="s">
        <v>4</v>
      </c>
      <c r="D4" s="42" t="s">
        <v>5</v>
      </c>
      <c r="E4" s="44"/>
    </row>
    <row r="5" spans="1:5" ht="18" customHeight="1" thickBot="1">
      <c r="A5" s="36"/>
      <c r="B5" s="39"/>
      <c r="C5" s="43"/>
      <c r="D5" s="1" t="s">
        <v>6</v>
      </c>
      <c r="E5" s="2" t="s">
        <v>7</v>
      </c>
    </row>
    <row r="6" spans="1:5" ht="15.95" customHeight="1" thickTop="1">
      <c r="A6" s="28" t="s">
        <v>8</v>
      </c>
      <c r="B6" s="3">
        <v>2007</v>
      </c>
      <c r="C6" s="4">
        <v>2938</v>
      </c>
      <c r="D6" s="5">
        <v>17</v>
      </c>
      <c r="E6" s="6">
        <f t="shared" ref="E6:E30" si="0">D6/C6*100</f>
        <v>0.57862491490810075</v>
      </c>
    </row>
    <row r="7" spans="1:5" ht="15.95" customHeight="1">
      <c r="A7" s="29"/>
      <c r="B7" s="7">
        <v>2008</v>
      </c>
      <c r="C7" s="8">
        <v>2938</v>
      </c>
      <c r="D7" s="9">
        <v>12</v>
      </c>
      <c r="E7" s="10">
        <f t="shared" si="0"/>
        <v>0.40844111640571817</v>
      </c>
    </row>
    <row r="8" spans="1:5" ht="15.95" customHeight="1">
      <c r="A8" s="29"/>
      <c r="B8" s="7">
        <v>2009</v>
      </c>
      <c r="C8" s="8">
        <v>3346</v>
      </c>
      <c r="D8" s="9">
        <v>13</v>
      </c>
      <c r="E8" s="10">
        <f t="shared" si="0"/>
        <v>0.38852361028093246</v>
      </c>
    </row>
    <row r="9" spans="1:5" ht="15.95" customHeight="1">
      <c r="A9" s="29"/>
      <c r="B9" s="7">
        <v>2010</v>
      </c>
      <c r="C9" s="9">
        <v>3143</v>
      </c>
      <c r="D9" s="9">
        <v>9</v>
      </c>
      <c r="E9" s="10">
        <f t="shared" si="0"/>
        <v>0.28635062042634424</v>
      </c>
    </row>
    <row r="10" spans="1:5" ht="15.95" customHeight="1">
      <c r="A10" s="29"/>
      <c r="B10" s="7">
        <v>2011</v>
      </c>
      <c r="C10" s="9">
        <v>2980</v>
      </c>
      <c r="D10" s="9">
        <v>10</v>
      </c>
      <c r="E10" s="10">
        <f t="shared" si="0"/>
        <v>0.33557046979865773</v>
      </c>
    </row>
    <row r="11" spans="1:5" ht="15.95" customHeight="1">
      <c r="A11" s="29" t="s">
        <v>9</v>
      </c>
      <c r="B11" s="7">
        <v>2007</v>
      </c>
      <c r="C11" s="9">
        <v>3940</v>
      </c>
      <c r="D11" s="9">
        <v>35</v>
      </c>
      <c r="E11" s="10">
        <f t="shared" si="0"/>
        <v>0.88832487309644681</v>
      </c>
    </row>
    <row r="12" spans="1:5" ht="15.95" customHeight="1">
      <c r="A12" s="29"/>
      <c r="B12" s="7">
        <v>2008</v>
      </c>
      <c r="C12" s="8">
        <v>4738</v>
      </c>
      <c r="D12" s="9">
        <v>35</v>
      </c>
      <c r="E12" s="10">
        <f t="shared" si="0"/>
        <v>0.73870831574504003</v>
      </c>
    </row>
    <row r="13" spans="1:5" ht="15.95" customHeight="1">
      <c r="A13" s="29"/>
      <c r="B13" s="7">
        <v>2009</v>
      </c>
      <c r="C13" s="8">
        <v>5128</v>
      </c>
      <c r="D13" s="9">
        <v>30</v>
      </c>
      <c r="E13" s="10">
        <f t="shared" si="0"/>
        <v>0.58502340093603744</v>
      </c>
    </row>
    <row r="14" spans="1:5" ht="15.95" customHeight="1">
      <c r="A14" s="29"/>
      <c r="B14" s="11">
        <v>2010</v>
      </c>
      <c r="C14" s="12">
        <v>4747</v>
      </c>
      <c r="D14" s="9">
        <v>35</v>
      </c>
      <c r="E14" s="10">
        <f t="shared" si="0"/>
        <v>0.73730777333052455</v>
      </c>
    </row>
    <row r="15" spans="1:5" ht="15.95" customHeight="1">
      <c r="A15" s="29"/>
      <c r="B15" s="7">
        <v>2011</v>
      </c>
      <c r="C15" s="9">
        <v>4781</v>
      </c>
      <c r="D15" s="9">
        <v>37</v>
      </c>
      <c r="E15" s="10">
        <f t="shared" si="0"/>
        <v>0.77389667433591303</v>
      </c>
    </row>
    <row r="16" spans="1:5" ht="15.95" customHeight="1">
      <c r="A16" s="29" t="s">
        <v>10</v>
      </c>
      <c r="B16" s="7">
        <v>2007</v>
      </c>
      <c r="C16" s="9">
        <v>4230</v>
      </c>
      <c r="D16" s="9">
        <v>17</v>
      </c>
      <c r="E16" s="10">
        <f t="shared" si="0"/>
        <v>0.40189125295508271</v>
      </c>
    </row>
    <row r="17" spans="1:5" ht="15.95" customHeight="1">
      <c r="A17" s="29"/>
      <c r="B17" s="7">
        <v>2008</v>
      </c>
      <c r="C17" s="8">
        <v>4197</v>
      </c>
      <c r="D17" s="9">
        <v>12</v>
      </c>
      <c r="E17" s="10">
        <f t="shared" si="0"/>
        <v>0.28591851322373124</v>
      </c>
    </row>
    <row r="18" spans="1:5" ht="15.95" customHeight="1">
      <c r="A18" s="29"/>
      <c r="B18" s="7">
        <v>2009</v>
      </c>
      <c r="C18" s="8">
        <v>4405</v>
      </c>
      <c r="D18" s="9">
        <v>7</v>
      </c>
      <c r="E18" s="10">
        <f t="shared" si="0"/>
        <v>0.15891032917139614</v>
      </c>
    </row>
    <row r="19" spans="1:5" ht="15.95" customHeight="1">
      <c r="A19" s="29"/>
      <c r="B19" s="11">
        <v>2010</v>
      </c>
      <c r="C19" s="8">
        <v>4594</v>
      </c>
      <c r="D19" s="13">
        <v>15</v>
      </c>
      <c r="E19" s="10">
        <f t="shared" si="0"/>
        <v>0.32651284283848497</v>
      </c>
    </row>
    <row r="20" spans="1:5" ht="15.95" customHeight="1">
      <c r="A20" s="29"/>
      <c r="B20" s="11">
        <v>2011</v>
      </c>
      <c r="C20" s="9">
        <v>4012</v>
      </c>
      <c r="D20" s="8">
        <v>6</v>
      </c>
      <c r="E20" s="10">
        <f t="shared" si="0"/>
        <v>0.14955134596211367</v>
      </c>
    </row>
    <row r="21" spans="1:5" ht="15.95" customHeight="1">
      <c r="A21" s="29" t="s">
        <v>11</v>
      </c>
      <c r="B21" s="7">
        <v>2007</v>
      </c>
      <c r="C21" s="8">
        <v>4273</v>
      </c>
      <c r="D21" s="9">
        <v>15</v>
      </c>
      <c r="E21" s="10">
        <f t="shared" si="0"/>
        <v>0.35104142288790074</v>
      </c>
    </row>
    <row r="22" spans="1:5" ht="15.95" customHeight="1">
      <c r="A22" s="29"/>
      <c r="B22" s="11">
        <v>2008</v>
      </c>
      <c r="C22" s="8">
        <v>4757</v>
      </c>
      <c r="D22" s="13">
        <v>52</v>
      </c>
      <c r="E22" s="10">
        <f t="shared" si="0"/>
        <v>1.0931259196972882</v>
      </c>
    </row>
    <row r="23" spans="1:5" ht="15.95" customHeight="1">
      <c r="A23" s="29"/>
      <c r="B23" s="7">
        <v>2009</v>
      </c>
      <c r="C23" s="8">
        <v>4597</v>
      </c>
      <c r="D23" s="9">
        <v>54</v>
      </c>
      <c r="E23" s="10">
        <f t="shared" si="0"/>
        <v>1.1746791385686317</v>
      </c>
    </row>
    <row r="24" spans="1:5" ht="15.95" customHeight="1">
      <c r="A24" s="29"/>
      <c r="B24" s="7">
        <v>2010</v>
      </c>
      <c r="C24" s="8">
        <v>5050</v>
      </c>
      <c r="D24" s="8">
        <v>42</v>
      </c>
      <c r="E24" s="10">
        <f t="shared" si="0"/>
        <v>0.83168316831683176</v>
      </c>
    </row>
    <row r="25" spans="1:5" ht="15.95" customHeight="1" thickBot="1">
      <c r="A25" s="30"/>
      <c r="B25" s="14">
        <v>2011</v>
      </c>
      <c r="C25" s="15">
        <v>5341</v>
      </c>
      <c r="D25" s="15">
        <v>78</v>
      </c>
      <c r="E25" s="16">
        <f t="shared" si="0"/>
        <v>1.4604006740310804</v>
      </c>
    </row>
    <row r="26" spans="1:5" ht="15.95" customHeight="1" thickTop="1">
      <c r="A26" s="31" t="s">
        <v>12</v>
      </c>
      <c r="B26" s="17">
        <v>2007</v>
      </c>
      <c r="C26" s="18">
        <v>27067</v>
      </c>
      <c r="D26" s="18">
        <f>SUM('[1]42.Návyk.látky (1)'!D6+'[1]42.Návyk.látky (1)'!D11+'[1]42.Návyk.látky (1)'!D16+'[1]42.Návyk.látky (1)'!D21+'43.Návyk.látky (2)'!D6+'43.Návyk.látky (2)'!D11+'43.Návyk.látky (2)'!D16+'43.Návyk.látky (2)'!D21)</f>
        <v>394</v>
      </c>
      <c r="E26" s="19">
        <f t="shared" si="0"/>
        <v>1.4556470979421436</v>
      </c>
    </row>
    <row r="27" spans="1:5" ht="15.95" customHeight="1">
      <c r="A27" s="32"/>
      <c r="B27" s="20">
        <v>2008</v>
      </c>
      <c r="C27" s="21">
        <v>28681</v>
      </c>
      <c r="D27" s="21">
        <f>SUM('[1]42.Návyk.látky (1)'!D7+'[1]42.Návyk.látky (1)'!D12+'[1]42.Návyk.látky (1)'!D17+'[1]42.Návyk.látky (1)'!D22+'43.Návyk.látky (2)'!D7+'43.Návyk.látky (2)'!D12+'43.Návyk.látky (2)'!D17+'43.Návyk.látky (2)'!D22)</f>
        <v>406</v>
      </c>
      <c r="E27" s="22">
        <f t="shared" si="0"/>
        <v>1.4155712841253791</v>
      </c>
    </row>
    <row r="28" spans="1:5" ht="15.95" customHeight="1">
      <c r="A28" s="29"/>
      <c r="B28" s="20">
        <v>2009</v>
      </c>
      <c r="C28" s="21">
        <v>30953</v>
      </c>
      <c r="D28" s="21">
        <f>SUM('[1]42.Návyk.látky (1)'!D8+'[1]42.Návyk.látky (1)'!D13+'[1]42.Návyk.látky (1)'!D19+'[1]42.Návyk.látky (1)'!D23+'43.Návyk.látky (2)'!D8+'43.Návyk.látky (2)'!D13+'43.Návyk.látky (2)'!D18+'43.Návyk.látky (2)'!D23)</f>
        <v>383</v>
      </c>
      <c r="E28" s="22">
        <f t="shared" si="0"/>
        <v>1.2373598681872515</v>
      </c>
    </row>
    <row r="29" spans="1:5" ht="15.95" customHeight="1">
      <c r="A29" s="29"/>
      <c r="B29" s="20">
        <v>2010</v>
      </c>
      <c r="C29" s="21">
        <v>31179</v>
      </c>
      <c r="D29" s="21">
        <v>269</v>
      </c>
      <c r="E29" s="22">
        <f t="shared" si="0"/>
        <v>0.86276019115430258</v>
      </c>
    </row>
    <row r="30" spans="1:5" ht="15.95" customHeight="1" thickBot="1">
      <c r="A30" s="33"/>
      <c r="B30" s="23">
        <v>2011</v>
      </c>
      <c r="C30" s="24">
        <v>30110</v>
      </c>
      <c r="D30" s="24">
        <v>257</v>
      </c>
      <c r="E30" s="25">
        <f t="shared" si="0"/>
        <v>0.85353703088674859</v>
      </c>
    </row>
    <row r="31" spans="1:5" ht="13.5" thickTop="1">
      <c r="A31" s="26"/>
      <c r="D31" s="27"/>
      <c r="E31" s="27"/>
    </row>
    <row r="32" spans="1:5">
      <c r="A32" s="26"/>
    </row>
    <row r="33" spans="1:1">
      <c r="A33" s="26"/>
    </row>
  </sheetData>
  <mergeCells count="12">
    <mergeCell ref="A1:E1"/>
    <mergeCell ref="A2:E2"/>
    <mergeCell ref="A3:A5"/>
    <mergeCell ref="B3:B5"/>
    <mergeCell ref="C3:E3"/>
    <mergeCell ref="C4:C5"/>
    <mergeCell ref="D4:E4"/>
    <mergeCell ref="A6:A10"/>
    <mergeCell ref="A11:A15"/>
    <mergeCell ref="A16:A20"/>
    <mergeCell ref="A21:A25"/>
    <mergeCell ref="A26:A30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43.Návyk.látky (2)</vt:lpstr>
      <vt:lpstr>'43.Návyk.látky (2)'!Oblasť_tlače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2012-05-15T09:25:19Z</dcterms:created>
  <dcterms:modified xsi:type="dcterms:W3CDTF">2012-05-16T06:12:32Z</dcterms:modified>
</cp:coreProperties>
</file>