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1.Mladiství " sheetId="1" r:id="rId1"/>
  </sheets>
  <definedNames>
    <definedName name="_xlnm.Print_Area" localSheetId="0">'11.Mladiství '!$A$1:$K$16</definedName>
  </definedNames>
  <calcPr calcId="125725"/>
</workbook>
</file>

<file path=xl/calcChain.xml><?xml version="1.0" encoding="utf-8"?>
<calcChain xmlns="http://schemas.openxmlformats.org/spreadsheetml/2006/main">
  <c r="J14" i="1"/>
  <c r="K14" s="1"/>
  <c r="H14"/>
  <c r="I14" s="1"/>
  <c r="F14"/>
  <c r="G14" s="1"/>
  <c r="D14"/>
  <c r="E14" s="1"/>
  <c r="C14"/>
  <c r="B14"/>
  <c r="K13"/>
  <c r="I13"/>
  <c r="G13"/>
  <c r="E13"/>
  <c r="K12"/>
  <c r="I12"/>
  <c r="G12"/>
  <c r="E12"/>
  <c r="K11"/>
  <c r="I11"/>
  <c r="G11"/>
  <c r="E11"/>
  <c r="K10"/>
  <c r="I10"/>
  <c r="G10"/>
  <c r="E10"/>
  <c r="K9"/>
  <c r="I9"/>
  <c r="G9"/>
  <c r="E9"/>
  <c r="K8"/>
  <c r="I8"/>
  <c r="G8"/>
  <c r="E8"/>
  <c r="K7"/>
  <c r="I7"/>
  <c r="G7"/>
  <c r="E7"/>
  <c r="K6"/>
  <c r="I6"/>
  <c r="G6"/>
  <c r="E6"/>
</calcChain>
</file>

<file path=xl/sharedStrings.xml><?xml version="1.0" encoding="utf-8"?>
<sst xmlns="http://schemas.openxmlformats.org/spreadsheetml/2006/main" count="24" uniqueCount="20">
  <si>
    <t xml:space="preserve">PREHĽAD </t>
  </si>
  <si>
    <t>O POČTE ODSÚDENÝCH A TRESTOCH V ROKU 2011 - MLADISTVÍ</t>
  </si>
  <si>
    <t>Kraj</t>
  </si>
  <si>
    <t>Počet odsúdených</t>
  </si>
  <si>
    <t>Počet spáchaných skutkov</t>
  </si>
  <si>
    <t>Tresty +</t>
  </si>
  <si>
    <t>NEPO</t>
  </si>
  <si>
    <t>%</t>
  </si>
  <si>
    <t>PO</t>
  </si>
  <si>
    <t>peňažný trest</t>
  </si>
  <si>
    <t>iné</t>
  </si>
  <si>
    <t>BA</t>
  </si>
  <si>
    <t>TT</t>
  </si>
  <si>
    <t>TN</t>
  </si>
  <si>
    <t>NR</t>
  </si>
  <si>
    <t>ZA</t>
  </si>
  <si>
    <t>BB</t>
  </si>
  <si>
    <t>KE</t>
  </si>
  <si>
    <t>SR</t>
  </si>
  <si>
    <t>+ pozri vysvetlivky, bod 5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</si>
</sst>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3" fillId="2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 indent="2"/>
    </xf>
    <xf numFmtId="0" fontId="3" fillId="0" borderId="11" xfId="0" applyFont="1" applyBorder="1" applyAlignment="1">
      <alignment horizontal="right" vertical="center" wrapText="1" indent="2"/>
    </xf>
    <xf numFmtId="3" fontId="3" fillId="0" borderId="11" xfId="1" applyBorder="1" applyAlignment="1">
      <alignment horizontal="right" vertical="center" wrapText="1" indent="2"/>
    </xf>
    <xf numFmtId="164" fontId="3" fillId="0" borderId="11" xfId="0" applyNumberFormat="1" applyFont="1" applyBorder="1" applyAlignment="1">
      <alignment horizontal="center" vertical="center" wrapText="1"/>
    </xf>
    <xf numFmtId="3" fontId="3" fillId="0" borderId="11" xfId="1" applyBorder="1">
      <alignment horizontal="right" vertical="center" wrapText="1" inden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 indent="2"/>
    </xf>
    <xf numFmtId="0" fontId="3" fillId="0" borderId="15" xfId="0" applyFont="1" applyBorder="1" applyAlignment="1">
      <alignment horizontal="right" vertical="center" wrapText="1" indent="2"/>
    </xf>
    <xf numFmtId="3" fontId="3" fillId="0" borderId="15" xfId="1" applyBorder="1" applyAlignment="1">
      <alignment horizontal="right" vertical="center" wrapText="1" indent="2"/>
    </xf>
    <xf numFmtId="164" fontId="3" fillId="0" borderId="15" xfId="0" applyNumberFormat="1" applyFont="1" applyBorder="1" applyAlignment="1">
      <alignment horizontal="center" vertical="center" wrapText="1"/>
    </xf>
    <xf numFmtId="3" fontId="3" fillId="0" borderId="15" xfId="1" applyBorder="1">
      <alignment horizontal="right" vertical="center" wrapText="1" indent="1"/>
    </xf>
    <xf numFmtId="164" fontId="3" fillId="0" borderId="16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2"/>
    </xf>
    <xf numFmtId="0" fontId="3" fillId="0" borderId="19" xfId="0" applyFont="1" applyBorder="1" applyAlignment="1">
      <alignment horizontal="right" vertical="center" wrapText="1" indent="2"/>
    </xf>
    <xf numFmtId="3" fontId="3" fillId="0" borderId="19" xfId="1" applyBorder="1" applyAlignment="1">
      <alignment horizontal="right" vertical="center" wrapText="1" indent="2"/>
    </xf>
    <xf numFmtId="164" fontId="3" fillId="0" borderId="19" xfId="0" applyNumberFormat="1" applyFont="1" applyBorder="1" applyAlignment="1">
      <alignment horizontal="center" vertical="center" wrapText="1"/>
    </xf>
    <xf numFmtId="3" fontId="3" fillId="0" borderId="19" xfId="1" applyBorder="1">
      <alignment horizontal="right" vertical="center" wrapText="1" indent="1"/>
    </xf>
    <xf numFmtId="164" fontId="3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2"/>
    </xf>
    <xf numFmtId="3" fontId="2" fillId="0" borderId="23" xfId="0" applyNumberFormat="1" applyFont="1" applyBorder="1" applyAlignment="1">
      <alignment horizontal="right" vertical="center" wrapText="1" indent="2"/>
    </xf>
    <xf numFmtId="3" fontId="2" fillId="0" borderId="23" xfId="1" applyFont="1" applyBorder="1" applyAlignment="1">
      <alignment horizontal="right" vertical="center" wrapText="1" indent="2"/>
    </xf>
    <xf numFmtId="164" fontId="2" fillId="0" borderId="23" xfId="0" applyNumberFormat="1" applyFont="1" applyBorder="1" applyAlignment="1">
      <alignment horizontal="center" vertical="center" wrapText="1"/>
    </xf>
    <xf numFmtId="3" fontId="2" fillId="0" borderId="23" xfId="1" applyFont="1" applyBorder="1">
      <alignment horizontal="right" vertical="center" wrapText="1" indent="1"/>
    </xf>
    <xf numFmtId="164" fontId="2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tabSelected="1" zoomScaleNormal="100" zoomScaleSheetLayoutView="100" workbookViewId="0">
      <selection activeCell="M15" sqref="M15"/>
    </sheetView>
  </sheetViews>
  <sheetFormatPr defaultRowHeight="12.75"/>
  <cols>
    <col min="1" max="1" width="10.7109375" customWidth="1"/>
    <col min="2" max="3" width="12" customWidth="1"/>
    <col min="4" max="4" width="10.7109375" customWidth="1"/>
    <col min="5" max="5" width="7.7109375" customWidth="1"/>
    <col min="6" max="6" width="10.7109375" customWidth="1"/>
    <col min="7" max="7" width="7.7109375" customWidth="1"/>
    <col min="8" max="8" width="10.7109375" customWidth="1"/>
    <col min="9" max="9" width="7.7109375" customWidth="1"/>
    <col min="10" max="10" width="10.7109375" customWidth="1"/>
    <col min="11" max="11" width="7.7109375" customWidth="1"/>
  </cols>
  <sheetData>
    <row r="1" spans="1:13" ht="16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s="1" customFormat="1" ht="16.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s="1" customFormat="1" ht="20.100000000000001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s="1" customFormat="1" ht="24.75" customHeight="1" thickTop="1">
      <c r="A4" s="44" t="s">
        <v>2</v>
      </c>
      <c r="B4" s="46" t="s">
        <v>3</v>
      </c>
      <c r="C4" s="48" t="s">
        <v>4</v>
      </c>
      <c r="D4" s="48" t="s">
        <v>5</v>
      </c>
      <c r="E4" s="48"/>
      <c r="F4" s="48"/>
      <c r="G4" s="48"/>
      <c r="H4" s="48"/>
      <c r="I4" s="48"/>
      <c r="J4" s="48"/>
      <c r="K4" s="50"/>
    </row>
    <row r="5" spans="1:13" s="1" customFormat="1" ht="26.1" customHeight="1" thickBot="1">
      <c r="A5" s="45"/>
      <c r="B5" s="47"/>
      <c r="C5" s="49"/>
      <c r="D5" s="2" t="s">
        <v>6</v>
      </c>
      <c r="E5" s="2" t="s">
        <v>7</v>
      </c>
      <c r="F5" s="2" t="s">
        <v>8</v>
      </c>
      <c r="G5" s="2" t="s">
        <v>7</v>
      </c>
      <c r="H5" s="2" t="s">
        <v>9</v>
      </c>
      <c r="I5" s="2" t="s">
        <v>7</v>
      </c>
      <c r="J5" s="2" t="s">
        <v>10</v>
      </c>
      <c r="K5" s="3" t="s">
        <v>7</v>
      </c>
      <c r="L5" s="4"/>
    </row>
    <row r="6" spans="1:13" s="1" customFormat="1" ht="16.5" customHeight="1" thickTop="1">
      <c r="A6" s="5" t="s">
        <v>11</v>
      </c>
      <c r="B6" s="6">
        <v>70</v>
      </c>
      <c r="C6" s="7">
        <v>95</v>
      </c>
      <c r="D6" s="8">
        <v>4</v>
      </c>
      <c r="E6" s="9">
        <f>D6/B6*100</f>
        <v>5.7142857142857144</v>
      </c>
      <c r="F6" s="10">
        <v>54</v>
      </c>
      <c r="G6" s="9">
        <f>F6/B6*100</f>
        <v>77.142857142857153</v>
      </c>
      <c r="H6" s="8">
        <v>4</v>
      </c>
      <c r="I6" s="9">
        <f>H6/B6*100</f>
        <v>5.7142857142857144</v>
      </c>
      <c r="J6" s="8">
        <v>4</v>
      </c>
      <c r="K6" s="11">
        <f>J6/B6*100</f>
        <v>5.7142857142857144</v>
      </c>
      <c r="L6" s="4"/>
      <c r="M6" s="4"/>
    </row>
    <row r="7" spans="1:13" s="1" customFormat="1" ht="16.5" customHeight="1">
      <c r="A7" s="12" t="s">
        <v>12</v>
      </c>
      <c r="B7" s="13">
        <v>100</v>
      </c>
      <c r="C7" s="14">
        <v>136</v>
      </c>
      <c r="D7" s="15">
        <v>6</v>
      </c>
      <c r="E7" s="16">
        <f t="shared" ref="E7:E13" si="0">D7/B7*100</f>
        <v>6</v>
      </c>
      <c r="F7" s="17">
        <v>65</v>
      </c>
      <c r="G7" s="16">
        <f t="shared" ref="G7:G13" si="1">F7/B7*100</f>
        <v>65</v>
      </c>
      <c r="H7" s="15">
        <v>0</v>
      </c>
      <c r="I7" s="16">
        <f t="shared" ref="I7:I13" si="2">H7/B7*100</f>
        <v>0</v>
      </c>
      <c r="J7" s="15">
        <v>23</v>
      </c>
      <c r="K7" s="18">
        <f>J7/B7*100</f>
        <v>23</v>
      </c>
      <c r="L7" s="4"/>
    </row>
    <row r="8" spans="1:13" s="1" customFormat="1" ht="16.5" customHeight="1">
      <c r="A8" s="12" t="s">
        <v>13</v>
      </c>
      <c r="B8" s="13">
        <v>118</v>
      </c>
      <c r="C8" s="14">
        <v>169</v>
      </c>
      <c r="D8" s="15">
        <v>9</v>
      </c>
      <c r="E8" s="16">
        <f t="shared" si="0"/>
        <v>7.6271186440677967</v>
      </c>
      <c r="F8" s="17">
        <v>98</v>
      </c>
      <c r="G8" s="16">
        <f t="shared" si="1"/>
        <v>83.050847457627114</v>
      </c>
      <c r="H8" s="15">
        <v>0</v>
      </c>
      <c r="I8" s="16">
        <f t="shared" si="2"/>
        <v>0</v>
      </c>
      <c r="J8" s="15">
        <v>8</v>
      </c>
      <c r="K8" s="18">
        <f t="shared" ref="K8:K13" si="3">J8/B8*100</f>
        <v>6.7796610169491522</v>
      </c>
      <c r="L8" s="4"/>
    </row>
    <row r="9" spans="1:13" s="1" customFormat="1" ht="16.5" customHeight="1">
      <c r="A9" s="12" t="s">
        <v>14</v>
      </c>
      <c r="B9" s="13">
        <v>156</v>
      </c>
      <c r="C9" s="14">
        <v>228</v>
      </c>
      <c r="D9" s="15">
        <v>8</v>
      </c>
      <c r="E9" s="16">
        <f t="shared" si="0"/>
        <v>5.1282051282051277</v>
      </c>
      <c r="F9" s="17">
        <v>117</v>
      </c>
      <c r="G9" s="16">
        <f t="shared" si="1"/>
        <v>75</v>
      </c>
      <c r="H9" s="15">
        <v>3</v>
      </c>
      <c r="I9" s="16">
        <f t="shared" si="2"/>
        <v>1.9230769230769231</v>
      </c>
      <c r="J9" s="15">
        <v>12</v>
      </c>
      <c r="K9" s="18">
        <f t="shared" si="3"/>
        <v>7.6923076923076925</v>
      </c>
      <c r="L9" s="4"/>
    </row>
    <row r="10" spans="1:13" s="1" customFormat="1" ht="16.5" customHeight="1">
      <c r="A10" s="12" t="s">
        <v>15</v>
      </c>
      <c r="B10" s="13">
        <v>131</v>
      </c>
      <c r="C10" s="14">
        <v>210</v>
      </c>
      <c r="D10" s="15">
        <v>16</v>
      </c>
      <c r="E10" s="16">
        <f t="shared" si="0"/>
        <v>12.213740458015266</v>
      </c>
      <c r="F10" s="17">
        <v>84</v>
      </c>
      <c r="G10" s="16">
        <f t="shared" si="1"/>
        <v>64.122137404580144</v>
      </c>
      <c r="H10" s="15">
        <v>5</v>
      </c>
      <c r="I10" s="16">
        <f t="shared" si="2"/>
        <v>3.8167938931297711</v>
      </c>
      <c r="J10" s="15">
        <v>13</v>
      </c>
      <c r="K10" s="18">
        <f t="shared" si="3"/>
        <v>9.9236641221374047</v>
      </c>
      <c r="L10" s="4"/>
    </row>
    <row r="11" spans="1:13" s="1" customFormat="1" ht="16.5" customHeight="1">
      <c r="A11" s="12" t="s">
        <v>16</v>
      </c>
      <c r="B11" s="13">
        <v>340</v>
      </c>
      <c r="C11" s="14">
        <v>470</v>
      </c>
      <c r="D11" s="15">
        <v>23</v>
      </c>
      <c r="E11" s="16">
        <f t="shared" si="0"/>
        <v>6.7647058823529411</v>
      </c>
      <c r="F11" s="17">
        <v>169</v>
      </c>
      <c r="G11" s="16">
        <f t="shared" si="1"/>
        <v>49.705882352941174</v>
      </c>
      <c r="H11" s="15">
        <v>2</v>
      </c>
      <c r="I11" s="16">
        <f t="shared" si="2"/>
        <v>0.58823529411764708</v>
      </c>
      <c r="J11" s="15">
        <v>73</v>
      </c>
      <c r="K11" s="18">
        <f t="shared" si="3"/>
        <v>21.470588235294116</v>
      </c>
      <c r="L11" s="4"/>
    </row>
    <row r="12" spans="1:13" s="1" customFormat="1" ht="16.5" customHeight="1">
      <c r="A12" s="12" t="s">
        <v>8</v>
      </c>
      <c r="B12" s="13">
        <v>395</v>
      </c>
      <c r="C12" s="14">
        <v>522</v>
      </c>
      <c r="D12" s="15">
        <v>32</v>
      </c>
      <c r="E12" s="16">
        <f t="shared" si="0"/>
        <v>8.1012658227848107</v>
      </c>
      <c r="F12" s="17">
        <v>218</v>
      </c>
      <c r="G12" s="16">
        <f t="shared" si="1"/>
        <v>55.189873417721522</v>
      </c>
      <c r="H12" s="15">
        <v>1</v>
      </c>
      <c r="I12" s="16">
        <f t="shared" si="2"/>
        <v>0.25316455696202533</v>
      </c>
      <c r="J12" s="15">
        <v>67</v>
      </c>
      <c r="K12" s="18">
        <f t="shared" si="3"/>
        <v>16.962025316455694</v>
      </c>
      <c r="L12" s="4"/>
    </row>
    <row r="13" spans="1:13" s="1" customFormat="1" ht="16.5" customHeight="1" thickBot="1">
      <c r="A13" s="19" t="s">
        <v>17</v>
      </c>
      <c r="B13" s="20">
        <v>401</v>
      </c>
      <c r="C13" s="21">
        <v>583</v>
      </c>
      <c r="D13" s="22">
        <v>50</v>
      </c>
      <c r="E13" s="23">
        <f t="shared" si="0"/>
        <v>12.468827930174564</v>
      </c>
      <c r="F13" s="24">
        <v>224</v>
      </c>
      <c r="G13" s="23">
        <f t="shared" si="1"/>
        <v>55.86034912718204</v>
      </c>
      <c r="H13" s="22">
        <v>2</v>
      </c>
      <c r="I13" s="23">
        <f t="shared" si="2"/>
        <v>0.49875311720698251</v>
      </c>
      <c r="J13" s="22">
        <v>36</v>
      </c>
      <c r="K13" s="25">
        <f t="shared" si="3"/>
        <v>8.9775561097256862</v>
      </c>
      <c r="L13" s="4"/>
    </row>
    <row r="14" spans="1:13" s="1" customFormat="1" ht="24" customHeight="1" thickTop="1" thickBot="1">
      <c r="A14" s="26" t="s">
        <v>18</v>
      </c>
      <c r="B14" s="27">
        <f>SUM(B6:B13)</f>
        <v>1711</v>
      </c>
      <c r="C14" s="28">
        <f>SUM(C6:C13)</f>
        <v>2413</v>
      </c>
      <c r="D14" s="29">
        <f>SUM(D6:D13)</f>
        <v>148</v>
      </c>
      <c r="E14" s="30">
        <f>D14/B14*100</f>
        <v>8.6499123319696078</v>
      </c>
      <c r="F14" s="31">
        <f>SUM(F6:F13)</f>
        <v>1029</v>
      </c>
      <c r="G14" s="30">
        <f>F14/B14*100</f>
        <v>60.140268848626533</v>
      </c>
      <c r="H14" s="29">
        <f>SUM(H6:H13)</f>
        <v>17</v>
      </c>
      <c r="I14" s="30">
        <f>H14/B14*100</f>
        <v>0.99357101110461721</v>
      </c>
      <c r="J14" s="29">
        <f>SUM(J6:J13)</f>
        <v>236</v>
      </c>
      <c r="K14" s="32">
        <f>J14/B14*100</f>
        <v>13.793103448275861</v>
      </c>
    </row>
    <row r="15" spans="1:13" s="1" customFormat="1" ht="16.5" customHeight="1" thickTop="1">
      <c r="A15" s="33"/>
      <c r="G15" s="4"/>
      <c r="K15" s="4"/>
    </row>
    <row r="16" spans="1:13" s="34" customFormat="1" ht="14.1" customHeight="1">
      <c r="B16" s="40" t="s">
        <v>19</v>
      </c>
      <c r="C16" s="40"/>
      <c r="D16" s="40"/>
      <c r="E16" s="35"/>
      <c r="F16" s="35"/>
      <c r="G16" s="35"/>
      <c r="H16" s="35"/>
      <c r="I16" s="35"/>
      <c r="J16" s="35"/>
      <c r="K16" s="35"/>
    </row>
    <row r="25" spans="1:1">
      <c r="A25" s="36"/>
    </row>
    <row r="28" spans="1:1">
      <c r="A28" s="37"/>
    </row>
    <row r="29" spans="1:1">
      <c r="A29" s="38"/>
    </row>
    <row r="30" spans="1:1">
      <c r="A30" s="39"/>
    </row>
    <row r="31" spans="1:1">
      <c r="A31" s="38"/>
    </row>
  </sheetData>
  <mergeCells count="8">
    <mergeCell ref="B16:D16"/>
    <mergeCell ref="A1:K1"/>
    <mergeCell ref="A2:K2"/>
    <mergeCell ref="A3:K3"/>
    <mergeCell ref="A4:A5"/>
    <mergeCell ref="B4:B5"/>
    <mergeCell ref="C4:C5"/>
    <mergeCell ref="D4:K4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E14 G14 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11.Mladiství </vt:lpstr>
      <vt:lpstr>'11.Mladiství 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2012-05-15T12:30:23Z</cp:lastPrinted>
  <dcterms:created xsi:type="dcterms:W3CDTF">2012-05-15T09:03:26Z</dcterms:created>
  <dcterms:modified xsi:type="dcterms:W3CDTF">2012-05-15T12:30:53Z</dcterms:modified>
</cp:coreProperties>
</file>