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03PR-VECI KS (1)" sheetId="1" r:id="rId1"/>
  </sheets>
  <definedNames>
    <definedName name="_xlnm.Print_Area" localSheetId="0">'03PR-VECI KS (1)'!$A$1:$L$33</definedName>
  </definedNames>
  <calcPr calcId="125725"/>
</workbook>
</file>

<file path=xl/calcChain.xml><?xml version="1.0" encoding="utf-8"?>
<calcChain xmlns="http://schemas.openxmlformats.org/spreadsheetml/2006/main">
  <c r="K33" i="1"/>
  <c r="J33"/>
  <c r="I33"/>
  <c r="H33"/>
  <c r="G33"/>
  <c r="F33"/>
  <c r="E33"/>
  <c r="D33"/>
  <c r="C33"/>
  <c r="K32"/>
  <c r="J32"/>
  <c r="I32"/>
  <c r="H32"/>
  <c r="G32"/>
  <c r="F32"/>
  <c r="E32"/>
  <c r="D32"/>
  <c r="C32"/>
  <c r="K31"/>
  <c r="J31"/>
  <c r="I31"/>
  <c r="H31"/>
  <c r="G31"/>
  <c r="F31"/>
  <c r="E31"/>
  <c r="D31"/>
  <c r="C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33" s="1"/>
  <c r="L5"/>
  <c r="L32" s="1"/>
  <c r="L4"/>
  <c r="L31" s="1"/>
</calcChain>
</file>

<file path=xl/sharedStrings.xml><?xml version="1.0" encoding="utf-8"?>
<sst xmlns="http://schemas.openxmlformats.org/spreadsheetml/2006/main" count="77" uniqueCount="27">
  <si>
    <t>PREHĽAD O AGENDÁCH KRAJSKÝCH SÚDOV V ROKU 2011</t>
  </si>
  <si>
    <t>Agenda</t>
  </si>
  <si>
    <t>Počet vecí</t>
  </si>
  <si>
    <t>BA</t>
  </si>
  <si>
    <t>TT</t>
  </si>
  <si>
    <t>TN</t>
  </si>
  <si>
    <t>NR</t>
  </si>
  <si>
    <t>ZA</t>
  </si>
  <si>
    <t>BB</t>
  </si>
  <si>
    <t>PO</t>
  </si>
  <si>
    <t>KE</t>
  </si>
  <si>
    <t>ŠP.TR.SÚD</t>
  </si>
  <si>
    <t>SR</t>
  </si>
  <si>
    <t>T</t>
  </si>
  <si>
    <t>došlé</t>
  </si>
  <si>
    <t>vybavené</t>
  </si>
  <si>
    <t>nevybavené</t>
  </si>
  <si>
    <t>To</t>
  </si>
  <si>
    <t>x</t>
  </si>
  <si>
    <t>Tos</t>
  </si>
  <si>
    <t>C</t>
  </si>
  <si>
    <t>S</t>
  </si>
  <si>
    <t xml:space="preserve">Cb             </t>
  </si>
  <si>
    <t>Cbi</t>
  </si>
  <si>
    <t>Co</t>
  </si>
  <si>
    <t>Cob</t>
  </si>
  <si>
    <t>Spolu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</si>
</sst>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3" fontId="2" fillId="0" borderId="9" xfId="0" applyNumberFormat="1" applyFont="1" applyFill="1" applyBorder="1" applyAlignment="1">
      <alignment horizontal="right" vertical="center" wrapText="1" indent="1"/>
    </xf>
    <xf numFmtId="3" fontId="2" fillId="0" borderId="10" xfId="0" applyNumberFormat="1" applyFont="1" applyFill="1" applyBorder="1" applyAlignment="1">
      <alignment horizontal="right" vertical="center" wrapText="1" indent="1"/>
    </xf>
    <xf numFmtId="3" fontId="2" fillId="0" borderId="11" xfId="0" applyNumberFormat="1" applyFont="1" applyFill="1" applyBorder="1" applyAlignment="1">
      <alignment horizontal="right" vertical="center" wrapText="1" indent="2"/>
    </xf>
    <xf numFmtId="3" fontId="1" fillId="0" borderId="12" xfId="0" applyNumberFormat="1" applyFont="1" applyFill="1" applyBorder="1" applyAlignment="1">
      <alignment horizontal="right" vertical="center" wrapText="1" indent="1"/>
    </xf>
    <xf numFmtId="0" fontId="2" fillId="0" borderId="14" xfId="0" applyFont="1" applyFill="1" applyBorder="1" applyAlignment="1">
      <alignment horizontal="left" vertical="center" wrapText="1"/>
    </xf>
    <xf numFmtId="3" fontId="1" fillId="0" borderId="15" xfId="0" applyNumberFormat="1" applyFont="1" applyFill="1" applyBorder="1" applyAlignment="1">
      <alignment horizontal="right" vertical="center" wrapText="1" indent="1"/>
    </xf>
    <xf numFmtId="0" fontId="2" fillId="0" borderId="18" xfId="0" applyFont="1" applyFill="1" applyBorder="1" applyAlignment="1">
      <alignment horizontal="left" vertical="center" wrapText="1"/>
    </xf>
    <xf numFmtId="3" fontId="2" fillId="0" borderId="19" xfId="0" applyNumberFormat="1" applyFont="1" applyFill="1" applyBorder="1" applyAlignment="1">
      <alignment horizontal="right" vertical="center" wrapText="1" indent="1"/>
    </xf>
    <xf numFmtId="3" fontId="2" fillId="0" borderId="20" xfId="0" applyNumberFormat="1" applyFont="1" applyFill="1" applyBorder="1" applyAlignment="1">
      <alignment horizontal="right" vertical="center" wrapText="1" indent="1"/>
    </xf>
    <xf numFmtId="3" fontId="2" fillId="0" borderId="21" xfId="0" applyNumberFormat="1" applyFont="1" applyFill="1" applyBorder="1" applyAlignment="1">
      <alignment horizontal="right" vertical="center" wrapText="1" indent="2"/>
    </xf>
    <xf numFmtId="3" fontId="1" fillId="0" borderId="22" xfId="0" applyNumberFormat="1" applyFont="1" applyFill="1" applyBorder="1" applyAlignment="1">
      <alignment horizontal="right" vertical="center" wrapText="1" indent="1"/>
    </xf>
    <xf numFmtId="0" fontId="1" fillId="0" borderId="24" xfId="0" applyFont="1" applyFill="1" applyBorder="1" applyAlignment="1">
      <alignment horizontal="left" vertical="center" wrapText="1"/>
    </xf>
    <xf numFmtId="3" fontId="1" fillId="0" borderId="25" xfId="0" applyNumberFormat="1" applyFont="1" applyFill="1" applyBorder="1" applyAlignment="1">
      <alignment horizontal="right" vertical="center" wrapText="1" indent="1"/>
    </xf>
    <xf numFmtId="3" fontId="1" fillId="0" borderId="26" xfId="0" applyNumberFormat="1" applyFont="1" applyFill="1" applyBorder="1" applyAlignment="1">
      <alignment horizontal="right" vertical="center" wrapText="1" indent="1"/>
    </xf>
    <xf numFmtId="3" fontId="1" fillId="0" borderId="27" xfId="0" applyNumberFormat="1" applyFont="1" applyFill="1" applyBorder="1" applyAlignment="1">
      <alignment horizontal="right" vertical="center" wrapText="1" indent="2"/>
    </xf>
    <xf numFmtId="3" fontId="1" fillId="0" borderId="28" xfId="0" applyNumberFormat="1" applyFont="1" applyFill="1" applyBorder="1" applyAlignment="1">
      <alignment horizontal="right" vertical="center" wrapText="1" indent="1"/>
    </xf>
    <xf numFmtId="3" fontId="0" fillId="0" borderId="0" xfId="0" applyNumberFormat="1" applyAlignment="1">
      <alignment horizontal="center" vertical="center"/>
    </xf>
    <xf numFmtId="0" fontId="1" fillId="0" borderId="14" xfId="0" applyFont="1" applyFill="1" applyBorder="1" applyAlignment="1">
      <alignment horizontal="left" vertical="center" wrapText="1"/>
    </xf>
    <xf numFmtId="3" fontId="1" fillId="0" borderId="9" xfId="0" applyNumberFormat="1" applyFont="1" applyFill="1" applyBorder="1" applyAlignment="1">
      <alignment horizontal="right" vertical="center" wrapText="1" indent="1"/>
    </xf>
    <xf numFmtId="3" fontId="1" fillId="0" borderId="10" xfId="0" applyNumberFormat="1" applyFont="1" applyFill="1" applyBorder="1" applyAlignment="1">
      <alignment horizontal="right" vertical="center" wrapText="1" indent="1"/>
    </xf>
    <xf numFmtId="3" fontId="1" fillId="0" borderId="11" xfId="0" applyNumberFormat="1" applyFont="1" applyFill="1" applyBorder="1" applyAlignment="1">
      <alignment horizontal="right" vertical="center" wrapText="1" indent="2"/>
    </xf>
    <xf numFmtId="0" fontId="1" fillId="0" borderId="30" xfId="0" applyFont="1" applyFill="1" applyBorder="1" applyAlignment="1">
      <alignment horizontal="left" vertical="center" wrapText="1"/>
    </xf>
    <xf numFmtId="3" fontId="1" fillId="0" borderId="31" xfId="0" applyNumberFormat="1" applyFont="1" applyFill="1" applyBorder="1" applyAlignment="1">
      <alignment horizontal="right" vertical="center" wrapText="1" indent="1"/>
    </xf>
    <xf numFmtId="3" fontId="1" fillId="0" borderId="32" xfId="0" applyNumberFormat="1" applyFont="1" applyFill="1" applyBorder="1" applyAlignment="1">
      <alignment horizontal="right" vertical="center" wrapText="1" indent="1"/>
    </xf>
    <xf numFmtId="3" fontId="1" fillId="0" borderId="33" xfId="0" applyNumberFormat="1" applyFont="1" applyFill="1" applyBorder="1" applyAlignment="1">
      <alignment horizontal="right" vertical="center" wrapText="1" indent="2"/>
    </xf>
    <xf numFmtId="3" fontId="1" fillId="0" borderId="34" xfId="0" applyNumberFormat="1" applyFont="1" applyFill="1" applyBorder="1" applyAlignment="1">
      <alignment horizontal="right" vertical="center" wrapText="1" inden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3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</cellXfs>
  <cellStyles count="4">
    <cellStyle name="normálne" xfId="0" builtinId="0"/>
    <cellStyle name="normálne 2" xfId="1"/>
    <cellStyle name="normálne 3" xfId="2"/>
    <cellStyle name="normální_Kopie - Agendy NS SR 200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showGridLines="0" tabSelected="1" zoomScaleNormal="100" zoomScaleSheetLayoutView="100" workbookViewId="0">
      <selection activeCell="N33" sqref="N33"/>
    </sheetView>
  </sheetViews>
  <sheetFormatPr defaultRowHeight="12.75"/>
  <cols>
    <col min="1" max="1" width="9.140625" style="35"/>
    <col min="2" max="2" width="12.28515625" style="35" customWidth="1"/>
    <col min="3" max="10" width="10.7109375" style="35" customWidth="1"/>
    <col min="11" max="11" width="11" style="35" bestFit="1" customWidth="1"/>
    <col min="12" max="12" width="10.7109375" style="35" customWidth="1"/>
    <col min="13" max="13" width="11.42578125" bestFit="1" customWidth="1"/>
  </cols>
  <sheetData>
    <row r="1" spans="1:12" s="1" customFormat="1" ht="15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s="1" customFormat="1" ht="9.75" customHeight="1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s="1" customFormat="1" ht="20.100000000000001" customHeight="1" thickTop="1" thickBot="1">
      <c r="A3" s="2" t="s">
        <v>1</v>
      </c>
      <c r="B3" s="3" t="s">
        <v>2</v>
      </c>
      <c r="C3" s="4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7" t="s">
        <v>12</v>
      </c>
    </row>
    <row r="4" spans="1:12" s="1" customFormat="1" ht="14.85" customHeight="1" thickTop="1">
      <c r="A4" s="40" t="s">
        <v>13</v>
      </c>
      <c r="B4" s="8" t="s">
        <v>14</v>
      </c>
      <c r="C4" s="9">
        <v>1</v>
      </c>
      <c r="D4" s="10">
        <v>0</v>
      </c>
      <c r="E4" s="10">
        <v>0</v>
      </c>
      <c r="F4" s="10">
        <v>0</v>
      </c>
      <c r="G4" s="10">
        <v>2</v>
      </c>
      <c r="H4" s="10">
        <v>1</v>
      </c>
      <c r="I4" s="10">
        <v>0</v>
      </c>
      <c r="J4" s="10">
        <v>0</v>
      </c>
      <c r="K4" s="11">
        <v>190</v>
      </c>
      <c r="L4" s="12">
        <f>SUM(C4:K4)</f>
        <v>194</v>
      </c>
    </row>
    <row r="5" spans="1:12" s="1" customFormat="1" ht="14.85" customHeight="1">
      <c r="A5" s="37"/>
      <c r="B5" s="13" t="s">
        <v>15</v>
      </c>
      <c r="C5" s="9">
        <v>12</v>
      </c>
      <c r="D5" s="10">
        <v>7</v>
      </c>
      <c r="E5" s="10">
        <v>2</v>
      </c>
      <c r="F5" s="10">
        <v>3</v>
      </c>
      <c r="G5" s="10">
        <v>7</v>
      </c>
      <c r="H5" s="10">
        <v>7</v>
      </c>
      <c r="I5" s="10">
        <v>2</v>
      </c>
      <c r="J5" s="10">
        <v>12</v>
      </c>
      <c r="K5" s="11">
        <v>195</v>
      </c>
      <c r="L5" s="14">
        <f>SUM(C5:K5)</f>
        <v>247</v>
      </c>
    </row>
    <row r="6" spans="1:12" s="1" customFormat="1" ht="14.85" customHeight="1">
      <c r="A6" s="37"/>
      <c r="B6" s="13" t="s">
        <v>16</v>
      </c>
      <c r="C6" s="9">
        <v>18</v>
      </c>
      <c r="D6" s="10">
        <v>25</v>
      </c>
      <c r="E6" s="10">
        <v>2</v>
      </c>
      <c r="F6" s="10">
        <v>18</v>
      </c>
      <c r="G6" s="10">
        <v>18</v>
      </c>
      <c r="H6" s="10">
        <v>11</v>
      </c>
      <c r="I6" s="10">
        <v>5</v>
      </c>
      <c r="J6" s="10">
        <v>11</v>
      </c>
      <c r="K6" s="11">
        <v>83</v>
      </c>
      <c r="L6" s="14">
        <f>SUM(C6:K6)</f>
        <v>191</v>
      </c>
    </row>
    <row r="7" spans="1:12" s="1" customFormat="1" ht="14.85" customHeight="1">
      <c r="A7" s="37" t="s">
        <v>17</v>
      </c>
      <c r="B7" s="13" t="s">
        <v>14</v>
      </c>
      <c r="C7" s="9">
        <v>673</v>
      </c>
      <c r="D7" s="10">
        <v>409</v>
      </c>
      <c r="E7" s="10">
        <v>429</v>
      </c>
      <c r="F7" s="10">
        <v>385</v>
      </c>
      <c r="G7" s="10">
        <v>360</v>
      </c>
      <c r="H7" s="10">
        <v>549</v>
      </c>
      <c r="I7" s="10">
        <v>449</v>
      </c>
      <c r="J7" s="10">
        <v>518</v>
      </c>
      <c r="K7" s="11" t="s">
        <v>18</v>
      </c>
      <c r="L7" s="14">
        <f t="shared" ref="L7:L30" si="0">SUM(C7:J7)</f>
        <v>3772</v>
      </c>
    </row>
    <row r="8" spans="1:12" s="1" customFormat="1" ht="14.85" customHeight="1">
      <c r="A8" s="37"/>
      <c r="B8" s="13" t="s">
        <v>15</v>
      </c>
      <c r="C8" s="9">
        <v>643</v>
      </c>
      <c r="D8" s="10">
        <v>463</v>
      </c>
      <c r="E8" s="10">
        <v>458</v>
      </c>
      <c r="F8" s="10">
        <v>408</v>
      </c>
      <c r="G8" s="10">
        <v>378</v>
      </c>
      <c r="H8" s="10">
        <v>539</v>
      </c>
      <c r="I8" s="10">
        <v>429</v>
      </c>
      <c r="J8" s="10">
        <v>538</v>
      </c>
      <c r="K8" s="11" t="s">
        <v>18</v>
      </c>
      <c r="L8" s="14">
        <f t="shared" si="0"/>
        <v>3856</v>
      </c>
    </row>
    <row r="9" spans="1:12" s="1" customFormat="1" ht="14.85" customHeight="1">
      <c r="A9" s="37"/>
      <c r="B9" s="13" t="s">
        <v>16</v>
      </c>
      <c r="C9" s="9">
        <v>132</v>
      </c>
      <c r="D9" s="10">
        <v>150</v>
      </c>
      <c r="E9" s="10">
        <v>128</v>
      </c>
      <c r="F9" s="10">
        <v>50</v>
      </c>
      <c r="G9" s="10">
        <v>47</v>
      </c>
      <c r="H9" s="10">
        <v>124</v>
      </c>
      <c r="I9" s="10">
        <v>121</v>
      </c>
      <c r="J9" s="10">
        <v>80</v>
      </c>
      <c r="K9" s="11" t="s">
        <v>18</v>
      </c>
      <c r="L9" s="14">
        <f t="shared" si="0"/>
        <v>832</v>
      </c>
    </row>
    <row r="10" spans="1:12" s="1" customFormat="1" ht="14.85" customHeight="1">
      <c r="A10" s="41" t="s">
        <v>19</v>
      </c>
      <c r="B10" s="13" t="s">
        <v>14</v>
      </c>
      <c r="C10" s="9">
        <v>524</v>
      </c>
      <c r="D10" s="10">
        <v>614</v>
      </c>
      <c r="E10" s="10">
        <v>354</v>
      </c>
      <c r="F10" s="10">
        <v>328</v>
      </c>
      <c r="G10" s="10">
        <v>349</v>
      </c>
      <c r="H10" s="10">
        <v>488</v>
      </c>
      <c r="I10" s="10">
        <v>342</v>
      </c>
      <c r="J10" s="10">
        <v>477</v>
      </c>
      <c r="K10" s="11" t="s">
        <v>18</v>
      </c>
      <c r="L10" s="14">
        <f t="shared" si="0"/>
        <v>3476</v>
      </c>
    </row>
    <row r="11" spans="1:12" s="1" customFormat="1" ht="14.85" customHeight="1">
      <c r="A11" s="42"/>
      <c r="B11" s="13" t="s">
        <v>15</v>
      </c>
      <c r="C11" s="9">
        <v>507</v>
      </c>
      <c r="D11" s="10">
        <v>622</v>
      </c>
      <c r="E11" s="10">
        <v>347</v>
      </c>
      <c r="F11" s="10">
        <v>333</v>
      </c>
      <c r="G11" s="10">
        <v>355</v>
      </c>
      <c r="H11" s="10">
        <v>480</v>
      </c>
      <c r="I11" s="10">
        <v>336</v>
      </c>
      <c r="J11" s="10">
        <v>476</v>
      </c>
      <c r="K11" s="11" t="s">
        <v>18</v>
      </c>
      <c r="L11" s="14">
        <f t="shared" si="0"/>
        <v>3456</v>
      </c>
    </row>
    <row r="12" spans="1:12" s="1" customFormat="1" ht="14.85" customHeight="1">
      <c r="A12" s="43"/>
      <c r="B12" s="13" t="s">
        <v>16</v>
      </c>
      <c r="C12" s="9">
        <v>36</v>
      </c>
      <c r="D12" s="10">
        <v>21</v>
      </c>
      <c r="E12" s="10">
        <v>22</v>
      </c>
      <c r="F12" s="10">
        <v>1</v>
      </c>
      <c r="G12" s="10">
        <v>9</v>
      </c>
      <c r="H12" s="10">
        <v>17</v>
      </c>
      <c r="I12" s="10">
        <v>17</v>
      </c>
      <c r="J12" s="10">
        <v>21</v>
      </c>
      <c r="K12" s="11" t="s">
        <v>18</v>
      </c>
      <c r="L12" s="14">
        <f t="shared" si="0"/>
        <v>144</v>
      </c>
    </row>
    <row r="13" spans="1:12" s="1" customFormat="1" ht="14.85" customHeight="1">
      <c r="A13" s="37" t="s">
        <v>20</v>
      </c>
      <c r="B13" s="13" t="s">
        <v>14</v>
      </c>
      <c r="C13" s="9">
        <v>16</v>
      </c>
      <c r="D13" s="10">
        <v>0</v>
      </c>
      <c r="E13" s="10">
        <v>0</v>
      </c>
      <c r="F13" s="10">
        <v>6</v>
      </c>
      <c r="G13" s="10">
        <v>0</v>
      </c>
      <c r="H13" s="10">
        <v>0</v>
      </c>
      <c r="I13" s="10">
        <v>0</v>
      </c>
      <c r="J13" s="10">
        <v>0</v>
      </c>
      <c r="K13" s="11" t="s">
        <v>18</v>
      </c>
      <c r="L13" s="14">
        <f t="shared" si="0"/>
        <v>22</v>
      </c>
    </row>
    <row r="14" spans="1:12" s="1" customFormat="1" ht="14.85" customHeight="1">
      <c r="A14" s="37"/>
      <c r="B14" s="13" t="s">
        <v>15</v>
      </c>
      <c r="C14" s="9">
        <v>22</v>
      </c>
      <c r="D14" s="10">
        <v>1</v>
      </c>
      <c r="E14" s="10">
        <v>0</v>
      </c>
      <c r="F14" s="10">
        <v>6</v>
      </c>
      <c r="G14" s="10">
        <v>0</v>
      </c>
      <c r="H14" s="10">
        <v>0</v>
      </c>
      <c r="I14" s="10">
        <v>0</v>
      </c>
      <c r="J14" s="10">
        <v>0</v>
      </c>
      <c r="K14" s="11" t="s">
        <v>18</v>
      </c>
      <c r="L14" s="14">
        <f t="shared" si="0"/>
        <v>29</v>
      </c>
    </row>
    <row r="15" spans="1:12" s="1" customFormat="1" ht="14.85" customHeight="1">
      <c r="A15" s="37"/>
      <c r="B15" s="13" t="s">
        <v>16</v>
      </c>
      <c r="C15" s="9">
        <v>7</v>
      </c>
      <c r="D15" s="10">
        <v>0</v>
      </c>
      <c r="E15" s="10">
        <v>0</v>
      </c>
      <c r="F15" s="10">
        <v>0</v>
      </c>
      <c r="G15" s="10">
        <v>1</v>
      </c>
      <c r="H15" s="10">
        <v>0</v>
      </c>
      <c r="I15" s="10">
        <v>0</v>
      </c>
      <c r="J15" s="10">
        <v>3</v>
      </c>
      <c r="K15" s="11" t="s">
        <v>18</v>
      </c>
      <c r="L15" s="14">
        <f t="shared" si="0"/>
        <v>11</v>
      </c>
    </row>
    <row r="16" spans="1:12" s="1" customFormat="1" ht="14.85" customHeight="1">
      <c r="A16" s="37" t="s">
        <v>21</v>
      </c>
      <c r="B16" s="13" t="s">
        <v>14</v>
      </c>
      <c r="C16" s="9">
        <v>1690</v>
      </c>
      <c r="D16" s="10">
        <v>764</v>
      </c>
      <c r="E16" s="10">
        <v>929</v>
      </c>
      <c r="F16" s="10">
        <v>993</v>
      </c>
      <c r="G16" s="10">
        <v>1176</v>
      </c>
      <c r="H16" s="10">
        <v>1151</v>
      </c>
      <c r="I16" s="10">
        <v>1010</v>
      </c>
      <c r="J16" s="10">
        <v>1123</v>
      </c>
      <c r="K16" s="11" t="s">
        <v>18</v>
      </c>
      <c r="L16" s="14">
        <f t="shared" si="0"/>
        <v>8836</v>
      </c>
    </row>
    <row r="17" spans="1:13" s="1" customFormat="1" ht="14.85" customHeight="1">
      <c r="A17" s="37"/>
      <c r="B17" s="13" t="s">
        <v>15</v>
      </c>
      <c r="C17" s="9">
        <v>1900</v>
      </c>
      <c r="D17" s="10">
        <v>752</v>
      </c>
      <c r="E17" s="10">
        <v>809</v>
      </c>
      <c r="F17" s="10">
        <v>869</v>
      </c>
      <c r="G17" s="10">
        <v>941</v>
      </c>
      <c r="H17" s="10">
        <v>1129</v>
      </c>
      <c r="I17" s="10">
        <v>1137</v>
      </c>
      <c r="J17" s="10">
        <v>1229</v>
      </c>
      <c r="K17" s="11" t="s">
        <v>18</v>
      </c>
      <c r="L17" s="14">
        <f t="shared" si="0"/>
        <v>8766</v>
      </c>
    </row>
    <row r="18" spans="1:13" s="1" customFormat="1" ht="14.85" customHeight="1">
      <c r="A18" s="37"/>
      <c r="B18" s="13" t="s">
        <v>16</v>
      </c>
      <c r="C18" s="9">
        <v>2964</v>
      </c>
      <c r="D18" s="10">
        <v>611</v>
      </c>
      <c r="E18" s="10">
        <v>673</v>
      </c>
      <c r="F18" s="10">
        <v>559</v>
      </c>
      <c r="G18" s="10">
        <v>750</v>
      </c>
      <c r="H18" s="10">
        <v>648</v>
      </c>
      <c r="I18" s="10">
        <v>720</v>
      </c>
      <c r="J18" s="10">
        <v>842</v>
      </c>
      <c r="K18" s="11" t="s">
        <v>18</v>
      </c>
      <c r="L18" s="14">
        <f t="shared" si="0"/>
        <v>7767</v>
      </c>
    </row>
    <row r="19" spans="1:13" s="1" customFormat="1" ht="14.85" customHeight="1">
      <c r="A19" s="37" t="s">
        <v>22</v>
      </c>
      <c r="B19" s="13" t="s">
        <v>14</v>
      </c>
      <c r="C19" s="9">
        <v>13</v>
      </c>
      <c r="D19" s="10">
        <v>1</v>
      </c>
      <c r="E19" s="10">
        <v>1</v>
      </c>
      <c r="F19" s="10">
        <v>0</v>
      </c>
      <c r="G19" s="10">
        <v>2</v>
      </c>
      <c r="H19" s="10">
        <v>5</v>
      </c>
      <c r="I19" s="10">
        <v>0</v>
      </c>
      <c r="J19" s="10">
        <v>4</v>
      </c>
      <c r="K19" s="11" t="s">
        <v>18</v>
      </c>
      <c r="L19" s="14">
        <f t="shared" si="0"/>
        <v>26</v>
      </c>
    </row>
    <row r="20" spans="1:13" s="1" customFormat="1" ht="14.85" customHeight="1">
      <c r="A20" s="37"/>
      <c r="B20" s="13" t="s">
        <v>15</v>
      </c>
      <c r="C20" s="9">
        <v>90</v>
      </c>
      <c r="D20" s="10">
        <v>7</v>
      </c>
      <c r="E20" s="10">
        <v>6</v>
      </c>
      <c r="F20" s="10">
        <v>9</v>
      </c>
      <c r="G20" s="10">
        <v>12</v>
      </c>
      <c r="H20" s="10">
        <v>23</v>
      </c>
      <c r="I20" s="10">
        <v>4</v>
      </c>
      <c r="J20" s="10">
        <v>103</v>
      </c>
      <c r="K20" s="11" t="s">
        <v>18</v>
      </c>
      <c r="L20" s="14">
        <f t="shared" si="0"/>
        <v>254</v>
      </c>
    </row>
    <row r="21" spans="1:13" s="1" customFormat="1" ht="14.85" customHeight="1">
      <c r="A21" s="37"/>
      <c r="B21" s="13" t="s">
        <v>16</v>
      </c>
      <c r="C21" s="9">
        <v>249</v>
      </c>
      <c r="D21" s="10">
        <v>31</v>
      </c>
      <c r="E21" s="10">
        <v>36</v>
      </c>
      <c r="F21" s="10">
        <v>28</v>
      </c>
      <c r="G21" s="10">
        <v>27</v>
      </c>
      <c r="H21" s="10">
        <v>77</v>
      </c>
      <c r="I21" s="10">
        <v>15</v>
      </c>
      <c r="J21" s="10">
        <v>326</v>
      </c>
      <c r="K21" s="11" t="s">
        <v>18</v>
      </c>
      <c r="L21" s="14">
        <f t="shared" si="0"/>
        <v>789</v>
      </c>
    </row>
    <row r="22" spans="1:13" s="1" customFormat="1" ht="14.85" customHeight="1">
      <c r="A22" s="37" t="s">
        <v>23</v>
      </c>
      <c r="B22" s="13" t="s">
        <v>14</v>
      </c>
      <c r="C22" s="9">
        <v>243</v>
      </c>
      <c r="D22" s="10">
        <v>0</v>
      </c>
      <c r="E22" s="10">
        <v>0</v>
      </c>
      <c r="F22" s="10">
        <v>0</v>
      </c>
      <c r="G22" s="10">
        <v>0</v>
      </c>
      <c r="H22" s="10">
        <v>57</v>
      </c>
      <c r="I22" s="10">
        <v>0</v>
      </c>
      <c r="J22" s="10">
        <v>22</v>
      </c>
      <c r="K22" s="11" t="s">
        <v>18</v>
      </c>
      <c r="L22" s="14">
        <f t="shared" si="0"/>
        <v>322</v>
      </c>
    </row>
    <row r="23" spans="1:13" s="1" customFormat="1" ht="14.85" customHeight="1">
      <c r="A23" s="37"/>
      <c r="B23" s="13" t="s">
        <v>15</v>
      </c>
      <c r="C23" s="9">
        <v>334</v>
      </c>
      <c r="D23" s="10">
        <v>0</v>
      </c>
      <c r="E23" s="10">
        <v>0</v>
      </c>
      <c r="F23" s="10">
        <v>0</v>
      </c>
      <c r="G23" s="10">
        <v>0</v>
      </c>
      <c r="H23" s="10">
        <v>78</v>
      </c>
      <c r="I23" s="10">
        <v>0</v>
      </c>
      <c r="J23" s="10">
        <v>199</v>
      </c>
      <c r="K23" s="11" t="s">
        <v>18</v>
      </c>
      <c r="L23" s="14">
        <f t="shared" si="0"/>
        <v>611</v>
      </c>
    </row>
    <row r="24" spans="1:13" s="1" customFormat="1" ht="14.85" customHeight="1">
      <c r="A24" s="37"/>
      <c r="B24" s="13" t="s">
        <v>16</v>
      </c>
      <c r="C24" s="9">
        <v>182</v>
      </c>
      <c r="D24" s="10">
        <v>0</v>
      </c>
      <c r="E24" s="10">
        <v>0</v>
      </c>
      <c r="F24" s="10">
        <v>0</v>
      </c>
      <c r="G24" s="10">
        <v>0</v>
      </c>
      <c r="H24" s="10">
        <v>138</v>
      </c>
      <c r="I24" s="10">
        <v>0</v>
      </c>
      <c r="J24" s="10">
        <v>210</v>
      </c>
      <c r="K24" s="11" t="s">
        <v>18</v>
      </c>
      <c r="L24" s="14">
        <f t="shared" si="0"/>
        <v>530</v>
      </c>
    </row>
    <row r="25" spans="1:13" s="1" customFormat="1" ht="14.85" customHeight="1">
      <c r="A25" s="37" t="s">
        <v>24</v>
      </c>
      <c r="B25" s="13" t="s">
        <v>14</v>
      </c>
      <c r="C25" s="9">
        <v>6417</v>
      </c>
      <c r="D25" s="10">
        <v>5116</v>
      </c>
      <c r="E25" s="10">
        <v>5983</v>
      </c>
      <c r="F25" s="10">
        <v>3754</v>
      </c>
      <c r="G25" s="10">
        <v>4870</v>
      </c>
      <c r="H25" s="10">
        <v>6687</v>
      </c>
      <c r="I25" s="10">
        <v>5037</v>
      </c>
      <c r="J25" s="10">
        <v>6712</v>
      </c>
      <c r="K25" s="11" t="s">
        <v>18</v>
      </c>
      <c r="L25" s="14">
        <f t="shared" si="0"/>
        <v>44576</v>
      </c>
    </row>
    <row r="26" spans="1:13" s="1" customFormat="1" ht="14.85" customHeight="1">
      <c r="A26" s="37"/>
      <c r="B26" s="13" t="s">
        <v>15</v>
      </c>
      <c r="C26" s="9">
        <v>6254</v>
      </c>
      <c r="D26" s="10">
        <v>3894</v>
      </c>
      <c r="E26" s="10">
        <v>5242</v>
      </c>
      <c r="F26" s="10">
        <v>3835</v>
      </c>
      <c r="G26" s="10">
        <v>4730</v>
      </c>
      <c r="H26" s="10">
        <v>6614</v>
      </c>
      <c r="I26" s="10">
        <v>4948</v>
      </c>
      <c r="J26" s="10">
        <v>5894</v>
      </c>
      <c r="K26" s="11" t="s">
        <v>18</v>
      </c>
      <c r="L26" s="14">
        <f t="shared" si="0"/>
        <v>41411</v>
      </c>
    </row>
    <row r="27" spans="1:13" s="1" customFormat="1" ht="14.85" customHeight="1">
      <c r="A27" s="45"/>
      <c r="B27" s="13" t="s">
        <v>16</v>
      </c>
      <c r="C27" s="9">
        <v>3610</v>
      </c>
      <c r="D27" s="10">
        <v>3678</v>
      </c>
      <c r="E27" s="10">
        <v>1619</v>
      </c>
      <c r="F27" s="10">
        <v>452</v>
      </c>
      <c r="G27" s="10">
        <v>810</v>
      </c>
      <c r="H27" s="10">
        <v>879</v>
      </c>
      <c r="I27" s="10">
        <v>1262</v>
      </c>
      <c r="J27" s="10">
        <v>2880</v>
      </c>
      <c r="K27" s="11" t="s">
        <v>18</v>
      </c>
      <c r="L27" s="14">
        <f t="shared" si="0"/>
        <v>15190</v>
      </c>
    </row>
    <row r="28" spans="1:13" s="1" customFormat="1" ht="14.85" customHeight="1">
      <c r="A28" s="37" t="s">
        <v>25</v>
      </c>
      <c r="B28" s="13" t="s">
        <v>14</v>
      </c>
      <c r="C28" s="9">
        <v>1862</v>
      </c>
      <c r="D28" s="10">
        <v>439</v>
      </c>
      <c r="E28" s="10">
        <v>450</v>
      </c>
      <c r="F28" s="10">
        <v>424</v>
      </c>
      <c r="G28" s="10">
        <v>814</v>
      </c>
      <c r="H28" s="10">
        <v>781</v>
      </c>
      <c r="I28" s="10">
        <v>624</v>
      </c>
      <c r="J28" s="10">
        <v>713</v>
      </c>
      <c r="K28" s="11" t="s">
        <v>18</v>
      </c>
      <c r="L28" s="14">
        <f t="shared" si="0"/>
        <v>6107</v>
      </c>
    </row>
    <row r="29" spans="1:13" s="1" customFormat="1" ht="14.85" customHeight="1">
      <c r="A29" s="37"/>
      <c r="B29" s="13" t="s">
        <v>15</v>
      </c>
      <c r="C29" s="9">
        <v>1675</v>
      </c>
      <c r="D29" s="10">
        <v>413</v>
      </c>
      <c r="E29" s="10">
        <v>399</v>
      </c>
      <c r="F29" s="10">
        <v>423</v>
      </c>
      <c r="G29" s="10">
        <v>747</v>
      </c>
      <c r="H29" s="10">
        <v>757</v>
      </c>
      <c r="I29" s="10">
        <v>568</v>
      </c>
      <c r="J29" s="10">
        <v>902</v>
      </c>
      <c r="K29" s="11" t="s">
        <v>18</v>
      </c>
      <c r="L29" s="14">
        <f t="shared" si="0"/>
        <v>5884</v>
      </c>
    </row>
    <row r="30" spans="1:13" s="1" customFormat="1" ht="14.85" customHeight="1" thickBot="1">
      <c r="A30" s="46"/>
      <c r="B30" s="15" t="s">
        <v>16</v>
      </c>
      <c r="C30" s="16">
        <v>937</v>
      </c>
      <c r="D30" s="17">
        <v>170</v>
      </c>
      <c r="E30" s="17">
        <v>254</v>
      </c>
      <c r="F30" s="17">
        <v>43</v>
      </c>
      <c r="G30" s="17">
        <v>338</v>
      </c>
      <c r="H30" s="17">
        <v>187</v>
      </c>
      <c r="I30" s="17">
        <v>196</v>
      </c>
      <c r="J30" s="17">
        <v>165</v>
      </c>
      <c r="K30" s="18" t="s">
        <v>18</v>
      </c>
      <c r="L30" s="19">
        <f t="shared" si="0"/>
        <v>2290</v>
      </c>
    </row>
    <row r="31" spans="1:13" s="1" customFormat="1" ht="14.85" customHeight="1" thickTop="1">
      <c r="A31" s="47" t="s">
        <v>26</v>
      </c>
      <c r="B31" s="20" t="s">
        <v>14</v>
      </c>
      <c r="C31" s="21">
        <f t="shared" ref="C31:J33" si="1">C4+C7+C10+C13+C16+C19+C22+C25+C28</f>
        <v>11439</v>
      </c>
      <c r="D31" s="22">
        <f t="shared" si="1"/>
        <v>7343</v>
      </c>
      <c r="E31" s="22">
        <f t="shared" si="1"/>
        <v>8146</v>
      </c>
      <c r="F31" s="22">
        <f t="shared" si="1"/>
        <v>5890</v>
      </c>
      <c r="G31" s="22">
        <f t="shared" si="1"/>
        <v>7573</v>
      </c>
      <c r="H31" s="22">
        <f t="shared" si="1"/>
        <v>9719</v>
      </c>
      <c r="I31" s="22">
        <f t="shared" si="1"/>
        <v>7462</v>
      </c>
      <c r="J31" s="22">
        <f t="shared" si="1"/>
        <v>9569</v>
      </c>
      <c r="K31" s="23">
        <f>K4</f>
        <v>190</v>
      </c>
      <c r="L31" s="24">
        <f>L4+L7+L10+L13+L16+L19+L22+L25+L28</f>
        <v>67331</v>
      </c>
      <c r="M31" s="25"/>
    </row>
    <row r="32" spans="1:13" s="1" customFormat="1" ht="14.85" customHeight="1">
      <c r="A32" s="37"/>
      <c r="B32" s="26" t="s">
        <v>15</v>
      </c>
      <c r="C32" s="27">
        <f t="shared" si="1"/>
        <v>11437</v>
      </c>
      <c r="D32" s="28">
        <f t="shared" si="1"/>
        <v>6159</v>
      </c>
      <c r="E32" s="28">
        <f t="shared" si="1"/>
        <v>7263</v>
      </c>
      <c r="F32" s="28">
        <f t="shared" si="1"/>
        <v>5886</v>
      </c>
      <c r="G32" s="28">
        <f t="shared" si="1"/>
        <v>7170</v>
      </c>
      <c r="H32" s="28">
        <f t="shared" si="1"/>
        <v>9627</v>
      </c>
      <c r="I32" s="28">
        <f t="shared" si="1"/>
        <v>7424</v>
      </c>
      <c r="J32" s="28">
        <f t="shared" si="1"/>
        <v>9353</v>
      </c>
      <c r="K32" s="29">
        <f>K5</f>
        <v>195</v>
      </c>
      <c r="L32" s="14">
        <f>L5+L8+L11+L14+L17+L20+L23+L26+L29</f>
        <v>64514</v>
      </c>
      <c r="M32" s="25"/>
    </row>
    <row r="33" spans="1:13" s="1" customFormat="1" ht="14.85" customHeight="1" thickBot="1">
      <c r="A33" s="48"/>
      <c r="B33" s="30" t="s">
        <v>16</v>
      </c>
      <c r="C33" s="31">
        <f t="shared" si="1"/>
        <v>8135</v>
      </c>
      <c r="D33" s="32">
        <f t="shared" si="1"/>
        <v>4686</v>
      </c>
      <c r="E33" s="32">
        <f t="shared" si="1"/>
        <v>2734</v>
      </c>
      <c r="F33" s="32">
        <f t="shared" si="1"/>
        <v>1151</v>
      </c>
      <c r="G33" s="32">
        <f t="shared" si="1"/>
        <v>2000</v>
      </c>
      <c r="H33" s="32">
        <f t="shared" si="1"/>
        <v>2081</v>
      </c>
      <c r="I33" s="32">
        <f t="shared" si="1"/>
        <v>2336</v>
      </c>
      <c r="J33" s="32">
        <f t="shared" si="1"/>
        <v>4538</v>
      </c>
      <c r="K33" s="33">
        <f>K6</f>
        <v>83</v>
      </c>
      <c r="L33" s="34">
        <f>L6+L9+L12+L15+L18+L21+L24+L27+L30</f>
        <v>27744</v>
      </c>
      <c r="M33" s="25"/>
    </row>
    <row r="34" spans="1:13" ht="13.5" thickTop="1"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</row>
    <row r="35" spans="1:13"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</row>
  </sheetData>
  <mergeCells count="13">
    <mergeCell ref="B35:L35"/>
    <mergeCell ref="A16:A18"/>
    <mergeCell ref="A19:A21"/>
    <mergeCell ref="A22:A24"/>
    <mergeCell ref="A25:A27"/>
    <mergeCell ref="A28:A30"/>
    <mergeCell ref="A31:A33"/>
    <mergeCell ref="A13:A15"/>
    <mergeCell ref="A1:L1"/>
    <mergeCell ref="A2:L2"/>
    <mergeCell ref="A4:A6"/>
    <mergeCell ref="A7:A9"/>
    <mergeCell ref="A10:A12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  <ignoredErrors>
    <ignoredError sqref="K31:K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03PR-VECI KS (1)</vt:lpstr>
      <vt:lpstr>'03PR-VECI KS (1)'!Oblasť_tlače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2012-05-17T06:07:31Z</dcterms:created>
  <dcterms:modified xsi:type="dcterms:W3CDTF">2012-05-17T06:30:39Z</dcterms:modified>
</cp:coreProperties>
</file>