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.PR - Vybavene (2)" sheetId="1" r:id="rId1"/>
  </sheets>
  <externalReferences>
    <externalReference r:id="rId2"/>
  </externalReferences>
  <definedNames>
    <definedName name="_xlnm.Print_Area" localSheetId="0">'2.PR - Vybavene (2)'!$A$1:$K$15</definedName>
  </definedNames>
  <calcPr calcId="125725"/>
</workbook>
</file>

<file path=xl/calcChain.xml><?xml version="1.0" encoding="utf-8"?>
<calcChain xmlns="http://schemas.openxmlformats.org/spreadsheetml/2006/main">
  <c r="I15" i="1"/>
  <c r="H15"/>
  <c r="G15"/>
  <c r="F15"/>
  <c r="E15"/>
  <c r="D15"/>
  <c r="C15"/>
  <c r="K15" s="1"/>
  <c r="B15"/>
  <c r="J15" s="1"/>
  <c r="K14"/>
  <c r="J14"/>
  <c r="K13"/>
  <c r="J13"/>
  <c r="K12"/>
  <c r="J12"/>
  <c r="K11"/>
  <c r="J11"/>
  <c r="K10"/>
  <c r="J10"/>
  <c r="K9"/>
  <c r="J9"/>
  <c r="K8"/>
  <c r="J8"/>
  <c r="K7"/>
  <c r="J7"/>
</calcChain>
</file>

<file path=xl/sharedStrings.xml><?xml version="1.0" encoding="utf-8"?>
<sst xmlns="http://schemas.openxmlformats.org/spreadsheetml/2006/main" count="28" uniqueCount="22">
  <si>
    <t xml:space="preserve">PREHĽAD </t>
  </si>
  <si>
    <t>O POČTE VYBAVENÝCH OBČIANSKOPRÁVNYCH VECÍ A POČET NÁROKOV V TÝCHTO VECIACH V ROKU 2011</t>
  </si>
  <si>
    <t>Druh sporu</t>
  </si>
  <si>
    <t>Žilinský kraj</t>
  </si>
  <si>
    <t>Banskobystrický kraj</t>
  </si>
  <si>
    <t>Prešovský kraj</t>
  </si>
  <si>
    <t>Košický kraj</t>
  </si>
  <si>
    <t>SR</t>
  </si>
  <si>
    <t>Počet</t>
  </si>
  <si>
    <t xml:space="preserve">vecí </t>
  </si>
  <si>
    <t>nárokov</t>
  </si>
  <si>
    <t>vecí</t>
  </si>
  <si>
    <t xml:space="preserve">nárokov 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</si>
  <si>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</si>
  <si>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</si>
  <si>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</si>
  <si>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</si>
  <si>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</si>
  <si>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</si>
  <si>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</si>
  <si>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</si>
  <si>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Spolu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</si>
</sst>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left" vertical="center" wrapText="1" indent="1"/>
    </xf>
    <xf numFmtId="3" fontId="4" fillId="0" borderId="18" xfId="0" applyNumberFormat="1" applyFont="1" applyFill="1" applyBorder="1" applyAlignment="1">
      <alignment horizontal="right" vertical="center" indent="1"/>
    </xf>
    <xf numFmtId="3" fontId="4" fillId="0" borderId="19" xfId="0" applyNumberFormat="1" applyFont="1" applyFill="1" applyBorder="1" applyAlignment="1">
      <alignment horizontal="right" vertical="center" indent="1"/>
    </xf>
    <xf numFmtId="3" fontId="4" fillId="0" borderId="20" xfId="0" applyNumberFormat="1" applyFont="1" applyFill="1" applyBorder="1" applyAlignment="1">
      <alignment horizontal="right" vertical="center" indent="1"/>
    </xf>
    <xf numFmtId="3" fontId="2" fillId="0" borderId="21" xfId="0" applyNumberFormat="1" applyFont="1" applyFill="1" applyBorder="1" applyAlignment="1">
      <alignment horizontal="right" vertical="center" indent="1"/>
    </xf>
    <xf numFmtId="3" fontId="2" fillId="0" borderId="22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Border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Fill="1" applyBorder="1" applyAlignment="1">
      <alignment horizontal="right" vertical="center" indent="1"/>
    </xf>
    <xf numFmtId="3" fontId="4" fillId="0" borderId="9" xfId="0" applyNumberFormat="1" applyFont="1" applyFill="1" applyBorder="1" applyAlignment="1">
      <alignment horizontal="right" vertical="center" indent="1"/>
    </xf>
    <xf numFmtId="3" fontId="4" fillId="0" borderId="24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 indent="4"/>
    </xf>
    <xf numFmtId="0" fontId="4" fillId="0" borderId="25" xfId="0" applyNumberFormat="1" applyFont="1" applyFill="1" applyBorder="1" applyAlignment="1">
      <alignment horizontal="left" vertical="center" wrapText="1" indent="1"/>
    </xf>
    <xf numFmtId="3" fontId="4" fillId="0" borderId="26" xfId="0" applyNumberFormat="1" applyFont="1" applyFill="1" applyBorder="1" applyAlignment="1">
      <alignment horizontal="right" vertical="center" indent="1"/>
    </xf>
    <xf numFmtId="3" fontId="4" fillId="0" borderId="27" xfId="0" applyNumberFormat="1" applyFont="1" applyFill="1" applyBorder="1" applyAlignment="1">
      <alignment horizontal="right" vertical="center" indent="1"/>
    </xf>
    <xf numFmtId="3" fontId="4" fillId="0" borderId="28" xfId="0" applyNumberFormat="1" applyFont="1" applyFill="1" applyBorder="1" applyAlignment="1">
      <alignment horizontal="right" vertical="center" indent="1"/>
    </xf>
    <xf numFmtId="3" fontId="2" fillId="0" borderId="29" xfId="0" applyNumberFormat="1" applyFont="1" applyFill="1" applyBorder="1" applyAlignment="1">
      <alignment horizontal="right" vertical="center" indent="1"/>
    </xf>
    <xf numFmtId="3" fontId="2" fillId="0" borderId="30" xfId="0" applyNumberFormat="1" applyFont="1" applyFill="1" applyBorder="1" applyAlignment="1">
      <alignment horizontal="right" vertical="center" indent="1"/>
    </xf>
    <xf numFmtId="0" fontId="2" fillId="0" borderId="31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 indent="1"/>
    </xf>
    <xf numFmtId="3" fontId="2" fillId="0" borderId="33" xfId="0" applyNumberFormat="1" applyFont="1" applyFill="1" applyBorder="1" applyAlignment="1">
      <alignment horizontal="right" vertical="center" indent="1"/>
    </xf>
    <xf numFmtId="3" fontId="2" fillId="0" borderId="34" xfId="0" applyNumberFormat="1" applyFont="1" applyFill="1" applyBorder="1" applyAlignment="1">
      <alignment horizontal="right" vertical="center" indent="1"/>
    </xf>
    <xf numFmtId="3" fontId="2" fillId="0" borderId="35" xfId="0" applyNumberFormat="1" applyFont="1" applyFill="1" applyBorder="1" applyAlignment="1">
      <alignment horizontal="right" vertical="center" indent="1"/>
    </xf>
    <xf numFmtId="3" fontId="2" fillId="0" borderId="36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6OBCPRAV_VECI/01PRINT/ObcPravVeci_2011-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.list"/>
      <sheetName val="Komentár-2011"/>
      <sheetName val="1.PR-Vybavene (1)"/>
      <sheetName val="2.PR - Vybavene (2)"/>
      <sheetName val="3.PR - rychl.kon"/>
      <sheetName val="4.GRAF-spôs_vyb.vecí"/>
      <sheetName val="5.PR-pocet,sp_vybav.(SR)"/>
      <sheetName val="6.PR-pocet,sp_vyb.(BA)"/>
      <sheetName val="7.PR-pocet,sp_vyb.(TT)"/>
      <sheetName val="8.PR-pocet,sp_vyb.(TN)"/>
      <sheetName val="9.PR-pocet,sp_vyb.(NR)"/>
      <sheetName val="10.PR-pocet,sp_vyb.(ZA)"/>
      <sheetName val="11.PR-pocet,sp_vyb.(BB)"/>
      <sheetName val="12.PR-pocet,sp_vyb.(PO)"/>
      <sheetName val="13.PR-pocet,sp_vyb.(KE)"/>
      <sheetName val="14.A-Obchod.spory"/>
      <sheetName val="15.B-Prac.spory"/>
      <sheetName val="16.C-Rod_pravo"/>
      <sheetName val="17.D-Spory obč.práv.pov"/>
      <sheetName val="18.E-vec.práva"/>
      <sheetName val="19.F-Spory o náhr.škody"/>
      <sheetName val="20.G-Nároky byty"/>
      <sheetName val="21.H-duš.vlast"/>
      <sheetName val="22.I-Ostatné"/>
      <sheetName val="23.PR_Co"/>
      <sheetName val="24.PR_Cob"/>
      <sheetName val="25.PR-Rychl.kon(Kraje)"/>
    </sheetNames>
    <sheetDataSet>
      <sheetData sheetId="0"/>
      <sheetData sheetId="1"/>
      <sheetData sheetId="2">
        <row r="7">
          <cell r="B7">
            <v>4553</v>
          </cell>
          <cell r="C7">
            <v>4873</v>
          </cell>
          <cell r="D7">
            <v>1480</v>
          </cell>
          <cell r="E7">
            <v>1569</v>
          </cell>
          <cell r="F7">
            <v>2066</v>
          </cell>
          <cell r="G7">
            <v>2298</v>
          </cell>
          <cell r="H7">
            <v>2224</v>
          </cell>
          <cell r="I7">
            <v>2328</v>
          </cell>
        </row>
        <row r="8">
          <cell r="B8">
            <v>344</v>
          </cell>
          <cell r="C8">
            <v>509</v>
          </cell>
          <cell r="D8">
            <v>117</v>
          </cell>
          <cell r="E8">
            <v>128</v>
          </cell>
          <cell r="F8">
            <v>131</v>
          </cell>
          <cell r="G8">
            <v>162</v>
          </cell>
          <cell r="H8">
            <v>129</v>
          </cell>
          <cell r="I8">
            <v>175</v>
          </cell>
        </row>
        <row r="9">
          <cell r="B9">
            <v>339</v>
          </cell>
          <cell r="C9">
            <v>359</v>
          </cell>
          <cell r="D9">
            <v>632</v>
          </cell>
          <cell r="E9">
            <v>640</v>
          </cell>
          <cell r="F9">
            <v>933</v>
          </cell>
          <cell r="G9">
            <v>957</v>
          </cell>
          <cell r="H9">
            <v>1050</v>
          </cell>
          <cell r="I9">
            <v>1073</v>
          </cell>
        </row>
        <row r="10">
          <cell r="B10">
            <v>16490</v>
          </cell>
          <cell r="C10">
            <v>19940</v>
          </cell>
          <cell r="D10">
            <v>5258</v>
          </cell>
          <cell r="E10">
            <v>6260</v>
          </cell>
          <cell r="F10">
            <v>3526</v>
          </cell>
          <cell r="G10">
            <v>6185</v>
          </cell>
          <cell r="H10">
            <v>3926</v>
          </cell>
          <cell r="I10">
            <v>5013</v>
          </cell>
        </row>
        <row r="11">
          <cell r="B11">
            <v>432</v>
          </cell>
          <cell r="C11">
            <v>1243</v>
          </cell>
          <cell r="D11">
            <v>262</v>
          </cell>
          <cell r="E11">
            <v>567</v>
          </cell>
          <cell r="F11">
            <v>432</v>
          </cell>
          <cell r="G11">
            <v>1995</v>
          </cell>
          <cell r="H11">
            <v>344</v>
          </cell>
          <cell r="I11">
            <v>789</v>
          </cell>
        </row>
        <row r="12">
          <cell r="B12">
            <v>628</v>
          </cell>
          <cell r="C12">
            <v>1821</v>
          </cell>
          <cell r="D12">
            <v>146</v>
          </cell>
          <cell r="E12">
            <v>203</v>
          </cell>
          <cell r="F12">
            <v>147</v>
          </cell>
          <cell r="G12">
            <v>202</v>
          </cell>
          <cell r="H12">
            <v>140</v>
          </cell>
          <cell r="I12">
            <v>186</v>
          </cell>
        </row>
        <row r="13">
          <cell r="B13">
            <v>777</v>
          </cell>
          <cell r="C13">
            <v>1200</v>
          </cell>
          <cell r="D13">
            <v>411</v>
          </cell>
          <cell r="E13">
            <v>584</v>
          </cell>
          <cell r="F13">
            <v>410</v>
          </cell>
          <cell r="G13">
            <v>596</v>
          </cell>
          <cell r="H13">
            <v>286</v>
          </cell>
          <cell r="I13">
            <v>431</v>
          </cell>
        </row>
        <row r="14">
          <cell r="B14">
            <v>9</v>
          </cell>
          <cell r="C14">
            <v>12</v>
          </cell>
          <cell r="D14">
            <v>1</v>
          </cell>
          <cell r="E14">
            <v>3</v>
          </cell>
          <cell r="F14">
            <v>0</v>
          </cell>
          <cell r="G14">
            <v>0</v>
          </cell>
          <cell r="H14">
            <v>5</v>
          </cell>
          <cell r="I14">
            <v>5</v>
          </cell>
        </row>
        <row r="15">
          <cell r="B15">
            <v>21735</v>
          </cell>
          <cell r="C15">
            <v>25693</v>
          </cell>
          <cell r="D15">
            <v>7488</v>
          </cell>
          <cell r="E15">
            <v>8600</v>
          </cell>
          <cell r="F15">
            <v>6656</v>
          </cell>
          <cell r="G15">
            <v>9602</v>
          </cell>
          <cell r="H15">
            <v>7334</v>
          </cell>
          <cell r="I15">
            <v>8594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1" width="30.7109375" style="1" customWidth="1"/>
    <col min="2" max="2" width="10.7109375" style="1" customWidth="1"/>
    <col min="3" max="3" width="10.7109375" style="34" customWidth="1"/>
    <col min="4" max="4" width="10.7109375" style="1" customWidth="1"/>
    <col min="5" max="5" width="10.7109375" style="34" customWidth="1"/>
    <col min="6" max="6" width="10.7109375" style="1" customWidth="1"/>
    <col min="7" max="7" width="10.7109375" style="34" customWidth="1"/>
    <col min="8" max="8" width="10.7109375" style="1" customWidth="1"/>
    <col min="9" max="9" width="10.7109375" style="34" customWidth="1"/>
    <col min="10" max="10" width="10.7109375" style="1" customWidth="1"/>
    <col min="11" max="11" width="10.7109375" style="34" customWidth="1"/>
    <col min="12" max="12" width="9.140625" style="1"/>
    <col min="13" max="13" width="9.42578125" style="1" bestFit="1" customWidth="1"/>
    <col min="14" max="16384" width="9.140625" style="1"/>
  </cols>
  <sheetData>
    <row r="1" spans="1:14" ht="20.100000000000001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20.100000000000001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ht="20.100000000000001" customHeight="1" thickBo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4" ht="16.5" customHeight="1" thickTop="1">
      <c r="A4" s="37" t="s">
        <v>2</v>
      </c>
      <c r="B4" s="40" t="s">
        <v>3</v>
      </c>
      <c r="C4" s="41"/>
      <c r="D4" s="41" t="s">
        <v>4</v>
      </c>
      <c r="E4" s="41"/>
      <c r="F4" s="41" t="s">
        <v>5</v>
      </c>
      <c r="G4" s="41"/>
      <c r="H4" s="41" t="s">
        <v>6</v>
      </c>
      <c r="I4" s="42"/>
      <c r="J4" s="43" t="s">
        <v>7</v>
      </c>
      <c r="K4" s="44"/>
    </row>
    <row r="5" spans="1:14" ht="16.5" customHeight="1">
      <c r="A5" s="38"/>
      <c r="B5" s="45" t="s">
        <v>8</v>
      </c>
      <c r="C5" s="46"/>
      <c r="D5" s="46"/>
      <c r="E5" s="46"/>
      <c r="F5" s="46"/>
      <c r="G5" s="46"/>
      <c r="H5" s="46"/>
      <c r="I5" s="46"/>
      <c r="J5" s="46"/>
      <c r="K5" s="47"/>
    </row>
    <row r="6" spans="1:14" ht="16.5" customHeight="1" thickBot="1">
      <c r="A6" s="39"/>
      <c r="B6" s="2" t="s">
        <v>9</v>
      </c>
      <c r="C6" s="3" t="s">
        <v>10</v>
      </c>
      <c r="D6" s="3" t="s">
        <v>11</v>
      </c>
      <c r="E6" s="3" t="s">
        <v>10</v>
      </c>
      <c r="F6" s="3" t="s">
        <v>11</v>
      </c>
      <c r="G6" s="3" t="s">
        <v>12</v>
      </c>
      <c r="H6" s="3" t="s">
        <v>11</v>
      </c>
      <c r="I6" s="4" t="s">
        <v>10</v>
      </c>
      <c r="J6" s="5" t="s">
        <v>11</v>
      </c>
      <c r="K6" s="6" t="s">
        <v>10</v>
      </c>
    </row>
    <row r="7" spans="1:14" ht="30" customHeight="1" thickTop="1">
      <c r="A7" s="7" t="s">
        <v>13</v>
      </c>
      <c r="B7" s="8">
        <v>2563</v>
      </c>
      <c r="C7" s="9">
        <v>2776</v>
      </c>
      <c r="D7" s="9">
        <v>2319</v>
      </c>
      <c r="E7" s="9">
        <v>3166</v>
      </c>
      <c r="F7" s="9">
        <v>2069</v>
      </c>
      <c r="G7" s="9">
        <v>2244</v>
      </c>
      <c r="H7" s="9">
        <v>3120</v>
      </c>
      <c r="I7" s="10">
        <v>3418</v>
      </c>
      <c r="J7" s="11">
        <f>SUM('[1]1.PR-Vybavene (1)'!B7+'[1]1.PR-Vybavene (1)'!D7+'[1]1.PR-Vybavene (1)'!F7+'[1]1.PR-Vybavene (1)'!H7+'2.PR - Vybavene (2)'!B7+'2.PR - Vybavene (2)'!D7+'2.PR - Vybavene (2)'!F7+'2.PR - Vybavene (2)'!H7)</f>
        <v>20394</v>
      </c>
      <c r="K7" s="12">
        <f>SUM('[1]1.PR-Vybavene (1)'!C7+'[1]1.PR-Vybavene (1)'!E7+'[1]1.PR-Vybavene (1)'!G7+'[1]1.PR-Vybavene (1)'!I7+'2.PR - Vybavene (2)'!C7+'2.PR - Vybavene (2)'!E7+'2.PR - Vybavene (2)'!G7+'2.PR - Vybavene (2)'!I7)</f>
        <v>22672</v>
      </c>
      <c r="M7" s="13"/>
      <c r="N7" s="13"/>
    </row>
    <row r="8" spans="1:14" ht="30" customHeight="1">
      <c r="A8" s="14" t="s">
        <v>14</v>
      </c>
      <c r="B8" s="15">
        <v>136</v>
      </c>
      <c r="C8" s="16">
        <v>173</v>
      </c>
      <c r="D8" s="16">
        <v>139</v>
      </c>
      <c r="E8" s="16">
        <v>169</v>
      </c>
      <c r="F8" s="16">
        <v>168</v>
      </c>
      <c r="G8" s="16">
        <v>177</v>
      </c>
      <c r="H8" s="16">
        <v>235</v>
      </c>
      <c r="I8" s="17">
        <v>292</v>
      </c>
      <c r="J8" s="18">
        <f>SUM('[1]1.PR-Vybavene (1)'!B8+'[1]1.PR-Vybavene (1)'!D8+'[1]1.PR-Vybavene (1)'!F8+'[1]1.PR-Vybavene (1)'!H8+'2.PR - Vybavene (2)'!B8+'2.PR - Vybavene (2)'!D8+'2.PR - Vybavene (2)'!F8+'2.PR - Vybavene (2)'!H8)</f>
        <v>1399</v>
      </c>
      <c r="K8" s="19">
        <f>SUM('[1]1.PR-Vybavene (1)'!C8+'[1]1.PR-Vybavene (1)'!E8+'[1]1.PR-Vybavene (1)'!G8+'[1]1.PR-Vybavene (1)'!I8+'2.PR - Vybavene (2)'!C8+'2.PR - Vybavene (2)'!E8+'2.PR - Vybavene (2)'!G8+'2.PR - Vybavene (2)'!I8)</f>
        <v>1785</v>
      </c>
      <c r="M8" s="20"/>
      <c r="N8" s="13"/>
    </row>
    <row r="9" spans="1:14" ht="30" customHeight="1">
      <c r="A9" s="14" t="s">
        <v>15</v>
      </c>
      <c r="B9" s="15">
        <v>914</v>
      </c>
      <c r="C9" s="16">
        <v>952</v>
      </c>
      <c r="D9" s="16">
        <v>1388</v>
      </c>
      <c r="E9" s="16">
        <v>1437</v>
      </c>
      <c r="F9" s="16">
        <v>1871</v>
      </c>
      <c r="G9" s="16">
        <v>2636</v>
      </c>
      <c r="H9" s="16">
        <v>1554</v>
      </c>
      <c r="I9" s="17">
        <v>1672</v>
      </c>
      <c r="J9" s="18">
        <f>SUM('[1]1.PR-Vybavene (1)'!B9+'[1]1.PR-Vybavene (1)'!D9+'[1]1.PR-Vybavene (1)'!F9+'[1]1.PR-Vybavene (1)'!H9+'2.PR - Vybavene (2)'!B9+'2.PR - Vybavene (2)'!D9+'2.PR - Vybavene (2)'!F9+'2.PR - Vybavene (2)'!H9)</f>
        <v>8681</v>
      </c>
      <c r="K9" s="19">
        <f>SUM('[1]1.PR-Vybavene (1)'!C9+'[1]1.PR-Vybavene (1)'!E9+'[1]1.PR-Vybavene (1)'!G9+'[1]1.PR-Vybavene (1)'!I9+'2.PR - Vybavene (2)'!C9+'2.PR - Vybavene (2)'!E9+'2.PR - Vybavene (2)'!G9+'2.PR - Vybavene (2)'!I9)</f>
        <v>9726</v>
      </c>
      <c r="M9" s="20"/>
      <c r="N9" s="13"/>
    </row>
    <row r="10" spans="1:14" ht="30" customHeight="1">
      <c r="A10" s="14" t="s">
        <v>16</v>
      </c>
      <c r="B10" s="15">
        <v>4266</v>
      </c>
      <c r="C10" s="16">
        <v>7360</v>
      </c>
      <c r="D10" s="16">
        <v>5458</v>
      </c>
      <c r="E10" s="16">
        <v>9420</v>
      </c>
      <c r="F10" s="16">
        <v>5041</v>
      </c>
      <c r="G10" s="16">
        <v>7713</v>
      </c>
      <c r="H10" s="16">
        <v>9252</v>
      </c>
      <c r="I10" s="17">
        <v>12401</v>
      </c>
      <c r="J10" s="18">
        <f>SUM('[1]1.PR-Vybavene (1)'!B10+'[1]1.PR-Vybavene (1)'!D10+'[1]1.PR-Vybavene (1)'!F10+'[1]1.PR-Vybavene (1)'!H10+'2.PR - Vybavene (2)'!B10+'2.PR - Vybavene (2)'!D10+'2.PR - Vybavene (2)'!F10+'2.PR - Vybavene (2)'!H10)</f>
        <v>53217</v>
      </c>
      <c r="K10" s="19">
        <f>SUM('[1]1.PR-Vybavene (1)'!C10+'[1]1.PR-Vybavene (1)'!E10+'[1]1.PR-Vybavene (1)'!G10+'[1]1.PR-Vybavene (1)'!I10+'2.PR - Vybavene (2)'!C10+'2.PR - Vybavene (2)'!E10+'2.PR - Vybavene (2)'!G10+'2.PR - Vybavene (2)'!I10)</f>
        <v>74292</v>
      </c>
      <c r="M10" s="20"/>
      <c r="N10" s="13"/>
    </row>
    <row r="11" spans="1:14" ht="30" customHeight="1">
      <c r="A11" s="14" t="s">
        <v>17</v>
      </c>
      <c r="B11" s="15">
        <v>571</v>
      </c>
      <c r="C11" s="16">
        <v>2528</v>
      </c>
      <c r="D11" s="16">
        <v>445</v>
      </c>
      <c r="E11" s="16">
        <v>3504</v>
      </c>
      <c r="F11" s="16">
        <v>491</v>
      </c>
      <c r="G11" s="16">
        <v>1359</v>
      </c>
      <c r="H11" s="16">
        <v>536</v>
      </c>
      <c r="I11" s="17">
        <v>2118</v>
      </c>
      <c r="J11" s="18">
        <f>SUM('[1]1.PR-Vybavene (1)'!B11+'[1]1.PR-Vybavene (1)'!D11+'[1]1.PR-Vybavene (1)'!F11+'[1]1.PR-Vybavene (1)'!H11+'2.PR - Vybavene (2)'!B11+'2.PR - Vybavene (2)'!D11+'2.PR - Vybavene (2)'!F11+'2.PR - Vybavene (2)'!H11)</f>
        <v>3513</v>
      </c>
      <c r="K11" s="19">
        <f>SUM('[1]1.PR-Vybavene (1)'!C11+'[1]1.PR-Vybavene (1)'!E11+'[1]1.PR-Vybavene (1)'!G11+'[1]1.PR-Vybavene (1)'!I11+'2.PR - Vybavene (2)'!C11+'2.PR - Vybavene (2)'!E11+'2.PR - Vybavene (2)'!G11+'2.PR - Vybavene (2)'!I11)</f>
        <v>14103</v>
      </c>
      <c r="M11" s="20"/>
      <c r="N11" s="13"/>
    </row>
    <row r="12" spans="1:14" ht="30" customHeight="1">
      <c r="A12" s="21" t="s">
        <v>18</v>
      </c>
      <c r="B12" s="15">
        <v>193</v>
      </c>
      <c r="C12" s="16">
        <v>261</v>
      </c>
      <c r="D12" s="16">
        <v>156</v>
      </c>
      <c r="E12" s="16">
        <v>221</v>
      </c>
      <c r="F12" s="16">
        <v>216</v>
      </c>
      <c r="G12" s="16">
        <v>329</v>
      </c>
      <c r="H12" s="16">
        <v>405</v>
      </c>
      <c r="I12" s="17">
        <v>530</v>
      </c>
      <c r="J12" s="18">
        <f>SUM('[1]1.PR-Vybavene (1)'!B12+'[1]1.PR-Vybavene (1)'!D12+'[1]1.PR-Vybavene (1)'!F12+'[1]1.PR-Vybavene (1)'!H12+'2.PR - Vybavene (2)'!B12+'2.PR - Vybavene (2)'!D12+'2.PR - Vybavene (2)'!F12+'2.PR - Vybavene (2)'!H12)</f>
        <v>2031</v>
      </c>
      <c r="K12" s="19">
        <f>SUM('[1]1.PR-Vybavene (1)'!C12+'[1]1.PR-Vybavene (1)'!E12+'[1]1.PR-Vybavene (1)'!G12+'[1]1.PR-Vybavene (1)'!I12+'2.PR - Vybavene (2)'!C12+'2.PR - Vybavene (2)'!E12+'2.PR - Vybavene (2)'!G12+'2.PR - Vybavene (2)'!I12)</f>
        <v>3753</v>
      </c>
      <c r="M12" s="20"/>
      <c r="N12" s="13"/>
    </row>
    <row r="13" spans="1:14" ht="30" customHeight="1">
      <c r="A13" s="21" t="s">
        <v>19</v>
      </c>
      <c r="B13" s="15">
        <v>304</v>
      </c>
      <c r="C13" s="16">
        <v>432</v>
      </c>
      <c r="D13" s="16">
        <v>348</v>
      </c>
      <c r="E13" s="16">
        <v>522</v>
      </c>
      <c r="F13" s="16">
        <v>389</v>
      </c>
      <c r="G13" s="16">
        <v>667</v>
      </c>
      <c r="H13" s="16">
        <v>720</v>
      </c>
      <c r="I13" s="17">
        <v>1097</v>
      </c>
      <c r="J13" s="18">
        <f>SUM('[1]1.PR-Vybavene (1)'!B13+'[1]1.PR-Vybavene (1)'!D13+'[1]1.PR-Vybavene (1)'!F13+'[1]1.PR-Vybavene (1)'!H13+'2.PR - Vybavene (2)'!B13+'2.PR - Vybavene (2)'!D13+'2.PR - Vybavene (2)'!F13+'2.PR - Vybavene (2)'!H13)</f>
        <v>3645</v>
      </c>
      <c r="K13" s="19">
        <f>SUM('[1]1.PR-Vybavene (1)'!C13+'[1]1.PR-Vybavene (1)'!E13+'[1]1.PR-Vybavene (1)'!G13+'[1]1.PR-Vybavene (1)'!I13+'2.PR - Vybavene (2)'!C13+'2.PR - Vybavene (2)'!E13+'2.PR - Vybavene (2)'!G13+'2.PR - Vybavene (2)'!I13)</f>
        <v>5529</v>
      </c>
      <c r="M13" s="20"/>
      <c r="N13" s="13"/>
    </row>
    <row r="14" spans="1:14" ht="30" customHeight="1" thickBot="1">
      <c r="A14" s="22" t="s">
        <v>20</v>
      </c>
      <c r="B14" s="23">
        <v>1</v>
      </c>
      <c r="C14" s="24">
        <v>4</v>
      </c>
      <c r="D14" s="24">
        <v>5</v>
      </c>
      <c r="E14" s="24">
        <v>9</v>
      </c>
      <c r="F14" s="24">
        <v>0</v>
      </c>
      <c r="G14" s="24">
        <v>0</v>
      </c>
      <c r="H14" s="24">
        <v>2</v>
      </c>
      <c r="I14" s="25">
        <v>3</v>
      </c>
      <c r="J14" s="26">
        <f>SUM('[1]1.PR-Vybavene (1)'!B14+'[1]1.PR-Vybavene (1)'!D14+'[1]1.PR-Vybavene (1)'!F14+'[1]1.PR-Vybavene (1)'!H14+'2.PR - Vybavene (2)'!B14+'2.PR - Vybavene (2)'!D14+'2.PR - Vybavene (2)'!F14+'2.PR - Vybavene (2)'!H14)</f>
        <v>23</v>
      </c>
      <c r="K14" s="27">
        <f>SUM('[1]1.PR-Vybavene (1)'!C14+'[1]1.PR-Vybavene (1)'!E14+'[1]1.PR-Vybavene (1)'!G14+'[1]1.PR-Vybavene (1)'!I14+'2.PR - Vybavene (2)'!C14+'2.PR - Vybavene (2)'!E14+'2.PR - Vybavene (2)'!G14+'2.PR - Vybavene (2)'!I14)</f>
        <v>36</v>
      </c>
      <c r="M14" s="20"/>
      <c r="N14" s="13"/>
    </row>
    <row r="15" spans="1:14" ht="30" customHeight="1" thickTop="1" thickBot="1">
      <c r="A15" s="28" t="s">
        <v>21</v>
      </c>
      <c r="B15" s="29">
        <f>SUM(B7:B10)+B14</f>
        <v>7880</v>
      </c>
      <c r="C15" s="30">
        <f t="shared" ref="C15:I15" si="0">SUM(C7:C10)+C14</f>
        <v>11265</v>
      </c>
      <c r="D15" s="30">
        <f t="shared" si="0"/>
        <v>9309</v>
      </c>
      <c r="E15" s="30">
        <f t="shared" si="0"/>
        <v>14201</v>
      </c>
      <c r="F15" s="30">
        <f t="shared" si="0"/>
        <v>9149</v>
      </c>
      <c r="G15" s="30">
        <f t="shared" si="0"/>
        <v>12770</v>
      </c>
      <c r="H15" s="30">
        <f t="shared" si="0"/>
        <v>14163</v>
      </c>
      <c r="I15" s="31">
        <f t="shared" si="0"/>
        <v>17786</v>
      </c>
      <c r="J15" s="32">
        <f>SUM('[1]1.PR-Vybavene (1)'!B15+'[1]1.PR-Vybavene (1)'!D15+'[1]1.PR-Vybavene (1)'!F15+'[1]1.PR-Vybavene (1)'!H15+'2.PR - Vybavene (2)'!B15+'2.PR - Vybavene (2)'!D15+'2.PR - Vybavene (2)'!F15+'2.PR - Vybavene (2)'!H15)</f>
        <v>83714</v>
      </c>
      <c r="K15" s="33">
        <f>SUM('[1]1.PR-Vybavene (1)'!C15+'[1]1.PR-Vybavene (1)'!E15+'[1]1.PR-Vybavene (1)'!G15+'[1]1.PR-Vybavene (1)'!I15+'2.PR - Vybavene (2)'!C15+'2.PR - Vybavene (2)'!E15+'2.PR - Vybavene (2)'!G15+'2.PR - Vybavene (2)'!I15)</f>
        <v>108511</v>
      </c>
      <c r="M15" s="20"/>
      <c r="N15" s="13"/>
    </row>
    <row r="16" spans="1:14" ht="13.5" thickTop="1"/>
    <row r="17" spans="2:10" ht="16.5" customHeight="1">
      <c r="B17" s="13"/>
      <c r="C17" s="20"/>
      <c r="D17" s="13"/>
      <c r="E17" s="20"/>
      <c r="F17" s="13"/>
      <c r="G17" s="20"/>
      <c r="H17" s="13"/>
      <c r="I17" s="20"/>
      <c r="J17" s="13"/>
    </row>
    <row r="18" spans="2:10" ht="16.5" customHeight="1"/>
    <row r="19" spans="2:10" ht="16.5" customHeight="1">
      <c r="J19" s="13"/>
    </row>
    <row r="20" spans="2:10" ht="16.5" customHeight="1"/>
    <row r="21" spans="2:10" ht="16.5" customHeight="1">
      <c r="J21" s="13"/>
    </row>
    <row r="22" spans="2:10" ht="16.5" customHeight="1"/>
    <row r="23" spans="2:10" ht="16.5" customHeight="1"/>
    <row r="24" spans="2:10" ht="16.5" customHeight="1"/>
  </sheetData>
  <mergeCells count="10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K5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2.PR - Vybavene (2)</vt:lpstr>
      <vt:lpstr>'2.PR - Vybavene 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2012-05-29T06:57:45Z</cp:lastPrinted>
  <dcterms:created xsi:type="dcterms:W3CDTF">2012-05-29T06:26:41Z</dcterms:created>
  <dcterms:modified xsi:type="dcterms:W3CDTF">2012-05-29T06:57:56Z</dcterms:modified>
</cp:coreProperties>
</file>