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0"/>
  </bookViews>
  <sheets>
    <sheet name="PR-VECI KS (1)" sheetId="1" r:id="rId1"/>
  </sheets>
  <definedNames>
    <definedName name="_xlnm.Print_Area" localSheetId="0">'PR-VECI KS (1)'!$A$1:$L$33</definedName>
  </definedNames>
  <calcPr fullCalcOnLoad="1"/>
</workbook>
</file>

<file path=xl/sharedStrings.xml><?xml version="1.0" encoding="utf-8"?>
<sst xmlns="http://schemas.openxmlformats.org/spreadsheetml/2006/main" count="77" uniqueCount="27">
  <si>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</si>
  <si>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</si>
  <si>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</si>
  <si>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</si>
  <si>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</si>
  <si>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</si>
  <si>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</si>
  <si>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</si>
  <si>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</si>
  <si>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</si>
  <si>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</si>
  <si>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</si>
  <si>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</si>
  <si>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</si>
  <si>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</si>
  <si>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C</t>
  </si>
  <si>
    <t>S</t>
  </si>
  <si>
    <t>Spolu</t>
  </si>
  <si>
    <t>To</t>
  </si>
  <si>
    <t>Tos</t>
  </si>
  <si>
    <t xml:space="preserve">Cb             </t>
  </si>
  <si>
    <t>Cbi</t>
  </si>
  <si>
    <t>Co</t>
  </si>
  <si>
    <t>Cob</t>
  </si>
  <si>
    <t>PREHĽAD O AGENDÁCH KRAJSKÝCH SÚDOV V ROKU 2010</t>
  </si>
  <si>
    <t>ŠPEC.TR.SÚD</t>
  </si>
  <si>
    <t>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</si>
</sst>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Sk&quot;"/>
    <numFmt numFmtId="176" formatCode="#,##0\ &quot;Kč&quot;;\-#,##0\ &quot;Kč&quot;"/>
    <numFmt numFmtId="177" formatCode="#,##0\ &quot;Kč&quot;;[Red]\-#,##0\ &quot;Kč&quot;"/>
    <numFmt numFmtId="178" formatCode="#,##0.00\ &quot;Kč&quot;;\-#,##0.00\ &quot;Kč&quot;"/>
    <numFmt numFmtId="179" formatCode="#,##0.00\ &quot;Kč&quot;;[Red]\-#,##0.00\ &quot;Kč&quot;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#,##0\ [$€-1];[Red]\-#,##0\ [$€-1]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4" fillId="0" borderId="19" xfId="0" applyNumberFormat="1" applyFont="1" applyBorder="1" applyAlignment="1">
      <alignment horizontal="right" vertical="center" wrapText="1" indent="1"/>
    </xf>
    <xf numFmtId="0" fontId="0" fillId="0" borderId="20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0" fontId="0" fillId="0" borderId="24" xfId="0" applyFont="1" applyBorder="1" applyAlignment="1">
      <alignment horizontal="left" vertical="center" wrapText="1"/>
    </xf>
    <xf numFmtId="3" fontId="0" fillId="0" borderId="25" xfId="0" applyNumberFormat="1" applyFont="1" applyBorder="1" applyAlignment="1">
      <alignment horizontal="right" vertical="center" wrapText="1" indent="1"/>
    </xf>
    <xf numFmtId="3" fontId="0" fillId="0" borderId="26" xfId="0" applyNumberFormat="1" applyFont="1" applyBorder="1" applyAlignment="1">
      <alignment horizontal="right" vertical="center" wrapText="1" indent="1"/>
    </xf>
    <xf numFmtId="3" fontId="4" fillId="0" borderId="27" xfId="0" applyNumberFormat="1" applyFont="1" applyBorder="1" applyAlignment="1">
      <alignment horizontal="right" vertical="center" wrapText="1" indent="1"/>
    </xf>
    <xf numFmtId="0" fontId="4" fillId="0" borderId="28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right" vertical="center" wrapText="1" indent="1"/>
    </xf>
    <xf numFmtId="3" fontId="4" fillId="0" borderId="30" xfId="0" applyNumberFormat="1" applyFont="1" applyBorder="1" applyAlignment="1">
      <alignment horizontal="right" vertical="center" wrapText="1" indent="1"/>
    </xf>
    <xf numFmtId="3" fontId="4" fillId="0" borderId="31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right" vertical="center" wrapText="1" inden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33" xfId="0" applyNumberFormat="1" applyFont="1" applyBorder="1" applyAlignment="1">
      <alignment horizontal="right" vertical="center" wrapText="1" indent="1"/>
    </xf>
    <xf numFmtId="3" fontId="4" fillId="0" borderId="34" xfId="0" applyNumberFormat="1" applyFont="1" applyBorder="1" applyAlignment="1">
      <alignment horizontal="right" vertical="center" wrapText="1" indent="1"/>
    </xf>
    <xf numFmtId="3" fontId="0" fillId="0" borderId="35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right" vertical="center" wrapText="1" indent="1"/>
    </xf>
    <xf numFmtId="3" fontId="4" fillId="0" borderId="39" xfId="0" applyNumberFormat="1" applyFont="1" applyBorder="1" applyAlignment="1">
      <alignment horizontal="right" vertical="center" wrapText="1" indent="1"/>
    </xf>
    <xf numFmtId="3" fontId="4" fillId="0" borderId="23" xfId="0" applyNumberFormat="1" applyFont="1" applyBorder="1" applyAlignment="1">
      <alignment horizontal="right" vertical="center" wrapText="1" indent="1"/>
    </xf>
    <xf numFmtId="3" fontId="4" fillId="0" borderId="40" xfId="0" applyNumberFormat="1" applyFont="1" applyBorder="1" applyAlignment="1">
      <alignment horizontal="right" vertical="center" wrapText="1" indent="1"/>
    </xf>
    <xf numFmtId="3" fontId="4" fillId="0" borderId="41" xfId="0" applyNumberFormat="1" applyFont="1" applyBorder="1" applyAlignment="1">
      <alignment horizontal="right" vertical="center" wrapText="1" indent="1"/>
    </xf>
    <xf numFmtId="3" fontId="4" fillId="0" borderId="35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0" xfId="0" applyNumberFormat="1" applyAlignment="1">
      <alignment horizontal="center" vertical="center"/>
    </xf>
    <xf numFmtId="3" fontId="4" fillId="0" borderId="42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Kopie - Agendy NS SR 2009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100" zoomScalePageLayoutView="0" workbookViewId="0" topLeftCell="A1">
      <selection activeCell="O33" sqref="O33"/>
    </sheetView>
  </sheetViews>
  <sheetFormatPr defaultColWidth="9.140625" defaultRowHeight="12.75"/>
  <cols>
    <col min="1" max="1" width="9.140625" style="26" customWidth="1"/>
    <col min="2" max="2" width="12.28125" style="26" customWidth="1"/>
    <col min="3" max="10" width="10.7109375" style="26" customWidth="1"/>
    <col min="11" max="11" width="13.8515625" style="26" customWidth="1"/>
    <col min="12" max="12" width="10.7109375" style="26" customWidth="1"/>
    <col min="13" max="13" width="11.421875" style="0" bestFit="1" customWidth="1"/>
  </cols>
  <sheetData>
    <row r="1" spans="1:12" s="30" customFormat="1" ht="1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0" customFormat="1" ht="9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0" customFormat="1" ht="19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" t="s">
        <v>25</v>
      </c>
      <c r="L3" s="6" t="s">
        <v>10</v>
      </c>
    </row>
    <row r="4" spans="1:12" s="30" customFormat="1" ht="14.25" customHeight="1" thickTop="1">
      <c r="A4" s="50" t="s">
        <v>11</v>
      </c>
      <c r="B4" s="7" t="s">
        <v>12</v>
      </c>
      <c r="C4" s="8">
        <v>0</v>
      </c>
      <c r="D4" s="9">
        <v>0</v>
      </c>
      <c r="E4" s="9">
        <v>0</v>
      </c>
      <c r="F4" s="9">
        <v>0</v>
      </c>
      <c r="G4" s="9">
        <v>2</v>
      </c>
      <c r="H4" s="9">
        <v>0</v>
      </c>
      <c r="I4" s="9">
        <v>0</v>
      </c>
      <c r="J4" s="27">
        <v>0</v>
      </c>
      <c r="K4" s="41">
        <v>197</v>
      </c>
      <c r="L4" s="44">
        <f>SUM(C4:K4)</f>
        <v>199</v>
      </c>
    </row>
    <row r="5" spans="1:12" s="30" customFormat="1" ht="14.25" customHeight="1">
      <c r="A5" s="47"/>
      <c r="B5" s="11" t="s">
        <v>13</v>
      </c>
      <c r="C5" s="12">
        <v>4</v>
      </c>
      <c r="D5" s="13">
        <v>8</v>
      </c>
      <c r="E5" s="13">
        <v>5</v>
      </c>
      <c r="F5" s="13">
        <v>12</v>
      </c>
      <c r="G5" s="13">
        <v>5</v>
      </c>
      <c r="H5" s="13">
        <v>3</v>
      </c>
      <c r="I5" s="13">
        <v>2</v>
      </c>
      <c r="J5" s="14">
        <v>12</v>
      </c>
      <c r="K5" s="42">
        <v>228</v>
      </c>
      <c r="L5" s="28">
        <f>SUM(C5:K5)</f>
        <v>279</v>
      </c>
    </row>
    <row r="6" spans="1:12" s="30" customFormat="1" ht="14.25" customHeight="1">
      <c r="A6" s="47"/>
      <c r="B6" s="11" t="s">
        <v>14</v>
      </c>
      <c r="C6" s="12">
        <v>29</v>
      </c>
      <c r="D6" s="13">
        <v>32</v>
      </c>
      <c r="E6" s="13">
        <v>4</v>
      </c>
      <c r="F6" s="13">
        <v>21</v>
      </c>
      <c r="G6" s="13">
        <v>23</v>
      </c>
      <c r="H6" s="13">
        <v>17</v>
      </c>
      <c r="I6" s="13">
        <v>7</v>
      </c>
      <c r="J6" s="14">
        <v>23</v>
      </c>
      <c r="K6" s="42">
        <v>88</v>
      </c>
      <c r="L6" s="10">
        <f>SUM(C6:K6)</f>
        <v>244</v>
      </c>
    </row>
    <row r="7" spans="1:12" s="30" customFormat="1" ht="14.25" customHeight="1">
      <c r="A7" s="47" t="s">
        <v>18</v>
      </c>
      <c r="B7" s="11" t="s">
        <v>12</v>
      </c>
      <c r="C7" s="12">
        <v>651</v>
      </c>
      <c r="D7" s="13">
        <v>452</v>
      </c>
      <c r="E7" s="13">
        <v>457</v>
      </c>
      <c r="F7" s="13">
        <v>473</v>
      </c>
      <c r="G7" s="13">
        <v>427</v>
      </c>
      <c r="H7" s="13">
        <v>567</v>
      </c>
      <c r="I7" s="13">
        <v>461</v>
      </c>
      <c r="J7" s="14">
        <v>511</v>
      </c>
      <c r="K7" s="42" t="s">
        <v>26</v>
      </c>
      <c r="L7" s="10">
        <f aca="true" t="shared" si="0" ref="L7:L30">SUM(C7:J7)</f>
        <v>3999</v>
      </c>
    </row>
    <row r="8" spans="1:12" s="30" customFormat="1" ht="14.25" customHeight="1">
      <c r="A8" s="47"/>
      <c r="B8" s="11" t="s">
        <v>13</v>
      </c>
      <c r="C8" s="12">
        <v>711</v>
      </c>
      <c r="D8" s="13">
        <v>413</v>
      </c>
      <c r="E8" s="13">
        <v>464</v>
      </c>
      <c r="F8" s="13">
        <v>450</v>
      </c>
      <c r="G8" s="13">
        <v>456</v>
      </c>
      <c r="H8" s="13">
        <v>529</v>
      </c>
      <c r="I8" s="13">
        <v>472</v>
      </c>
      <c r="J8" s="14">
        <v>516</v>
      </c>
      <c r="K8" s="42" t="s">
        <v>26</v>
      </c>
      <c r="L8" s="10">
        <f t="shared" si="0"/>
        <v>4011</v>
      </c>
    </row>
    <row r="9" spans="1:12" s="30" customFormat="1" ht="14.25" customHeight="1">
      <c r="A9" s="47"/>
      <c r="B9" s="11" t="s">
        <v>14</v>
      </c>
      <c r="C9" s="12">
        <v>102</v>
      </c>
      <c r="D9" s="13">
        <v>204</v>
      </c>
      <c r="E9" s="13">
        <v>157</v>
      </c>
      <c r="F9" s="13">
        <v>73</v>
      </c>
      <c r="G9" s="13">
        <v>65</v>
      </c>
      <c r="H9" s="13">
        <v>114</v>
      </c>
      <c r="I9" s="13">
        <v>101</v>
      </c>
      <c r="J9" s="14">
        <v>100</v>
      </c>
      <c r="K9" s="42" t="s">
        <v>26</v>
      </c>
      <c r="L9" s="10">
        <f t="shared" si="0"/>
        <v>916</v>
      </c>
    </row>
    <row r="10" spans="1:12" s="30" customFormat="1" ht="14.25" customHeight="1">
      <c r="A10" s="31"/>
      <c r="B10" s="11" t="s">
        <v>12</v>
      </c>
      <c r="C10" s="12">
        <v>492</v>
      </c>
      <c r="D10" s="13">
        <v>566</v>
      </c>
      <c r="E10" s="13">
        <v>308</v>
      </c>
      <c r="F10" s="13">
        <v>393</v>
      </c>
      <c r="G10" s="13">
        <v>324</v>
      </c>
      <c r="H10" s="13">
        <v>597</v>
      </c>
      <c r="I10" s="13">
        <v>291</v>
      </c>
      <c r="J10" s="14">
        <v>426</v>
      </c>
      <c r="K10" s="42" t="s">
        <v>26</v>
      </c>
      <c r="L10" s="10">
        <f t="shared" si="0"/>
        <v>3397</v>
      </c>
    </row>
    <row r="11" spans="1:12" s="30" customFormat="1" ht="14.25" customHeight="1">
      <c r="A11" s="32" t="s">
        <v>19</v>
      </c>
      <c r="B11" s="11" t="s">
        <v>13</v>
      </c>
      <c r="C11" s="12">
        <v>499</v>
      </c>
      <c r="D11" s="13">
        <v>581</v>
      </c>
      <c r="E11" s="13">
        <v>305</v>
      </c>
      <c r="F11" s="13">
        <v>392</v>
      </c>
      <c r="G11" s="13">
        <v>333</v>
      </c>
      <c r="H11" s="13">
        <v>602</v>
      </c>
      <c r="I11" s="13">
        <v>287</v>
      </c>
      <c r="J11" s="14">
        <v>417</v>
      </c>
      <c r="K11" s="42" t="s">
        <v>26</v>
      </c>
      <c r="L11" s="10">
        <f t="shared" si="0"/>
        <v>3416</v>
      </c>
    </row>
    <row r="12" spans="1:12" s="30" customFormat="1" ht="14.25" customHeight="1">
      <c r="A12" s="33"/>
      <c r="B12" s="11" t="s">
        <v>14</v>
      </c>
      <c r="C12" s="12">
        <v>19</v>
      </c>
      <c r="D12" s="13">
        <v>29</v>
      </c>
      <c r="E12" s="13">
        <v>15</v>
      </c>
      <c r="F12" s="13">
        <v>6</v>
      </c>
      <c r="G12" s="13">
        <v>15</v>
      </c>
      <c r="H12" s="13">
        <v>9</v>
      </c>
      <c r="I12" s="13">
        <v>11</v>
      </c>
      <c r="J12" s="14">
        <v>20</v>
      </c>
      <c r="K12" s="42" t="s">
        <v>26</v>
      </c>
      <c r="L12" s="10">
        <f t="shared" si="0"/>
        <v>124</v>
      </c>
    </row>
    <row r="13" spans="1:12" s="30" customFormat="1" ht="14.25" customHeight="1">
      <c r="A13" s="47" t="s">
        <v>15</v>
      </c>
      <c r="B13" s="11" t="s">
        <v>12</v>
      </c>
      <c r="C13" s="12">
        <v>8</v>
      </c>
      <c r="D13" s="13">
        <v>6</v>
      </c>
      <c r="E13" s="13">
        <v>0</v>
      </c>
      <c r="F13" s="13">
        <v>2</v>
      </c>
      <c r="G13" s="13">
        <v>0</v>
      </c>
      <c r="H13" s="13">
        <v>0</v>
      </c>
      <c r="I13" s="13">
        <v>0</v>
      </c>
      <c r="J13" s="14">
        <v>0</v>
      </c>
      <c r="K13" s="42" t="s">
        <v>26</v>
      </c>
      <c r="L13" s="10">
        <f t="shared" si="0"/>
        <v>16</v>
      </c>
    </row>
    <row r="14" spans="1:12" s="30" customFormat="1" ht="14.25" customHeight="1">
      <c r="A14" s="47"/>
      <c r="B14" s="11" t="s">
        <v>13</v>
      </c>
      <c r="C14" s="12">
        <v>1</v>
      </c>
      <c r="D14" s="13">
        <v>6</v>
      </c>
      <c r="E14" s="13">
        <v>0</v>
      </c>
      <c r="F14" s="13">
        <v>4</v>
      </c>
      <c r="G14" s="13">
        <v>2</v>
      </c>
      <c r="H14" s="13">
        <v>0</v>
      </c>
      <c r="I14" s="13">
        <v>0</v>
      </c>
      <c r="J14" s="14">
        <v>0</v>
      </c>
      <c r="K14" s="42" t="s">
        <v>26</v>
      </c>
      <c r="L14" s="10">
        <f t="shared" si="0"/>
        <v>13</v>
      </c>
    </row>
    <row r="15" spans="1:12" s="30" customFormat="1" ht="14.25" customHeight="1">
      <c r="A15" s="47"/>
      <c r="B15" s="11" t="s">
        <v>14</v>
      </c>
      <c r="C15" s="12">
        <v>13</v>
      </c>
      <c r="D15" s="13">
        <v>1</v>
      </c>
      <c r="E15" s="13">
        <v>0</v>
      </c>
      <c r="F15" s="13">
        <v>0</v>
      </c>
      <c r="G15" s="13">
        <v>1</v>
      </c>
      <c r="H15" s="13">
        <v>0</v>
      </c>
      <c r="I15" s="13">
        <v>0</v>
      </c>
      <c r="J15" s="14">
        <v>3</v>
      </c>
      <c r="K15" s="42" t="s">
        <v>26</v>
      </c>
      <c r="L15" s="10">
        <f t="shared" si="0"/>
        <v>18</v>
      </c>
    </row>
    <row r="16" spans="1:12" s="30" customFormat="1" ht="14.25" customHeight="1">
      <c r="A16" s="47" t="s">
        <v>16</v>
      </c>
      <c r="B16" s="11" t="s">
        <v>12</v>
      </c>
      <c r="C16" s="12">
        <v>2066</v>
      </c>
      <c r="D16" s="13">
        <v>716</v>
      </c>
      <c r="E16" s="13">
        <v>796</v>
      </c>
      <c r="F16" s="13">
        <v>848</v>
      </c>
      <c r="G16" s="13">
        <v>890</v>
      </c>
      <c r="H16" s="13">
        <v>1058</v>
      </c>
      <c r="I16" s="13">
        <v>947</v>
      </c>
      <c r="J16" s="14">
        <v>34520</v>
      </c>
      <c r="K16" s="42" t="s">
        <v>26</v>
      </c>
      <c r="L16" s="10">
        <f t="shared" si="0"/>
        <v>41841</v>
      </c>
    </row>
    <row r="17" spans="1:12" s="30" customFormat="1" ht="14.25" customHeight="1">
      <c r="A17" s="47"/>
      <c r="B17" s="11" t="s">
        <v>13</v>
      </c>
      <c r="C17" s="12">
        <v>1583</v>
      </c>
      <c r="D17" s="13">
        <v>786</v>
      </c>
      <c r="E17" s="13">
        <v>960</v>
      </c>
      <c r="F17" s="13">
        <v>1038</v>
      </c>
      <c r="G17" s="13">
        <v>1251</v>
      </c>
      <c r="H17" s="13">
        <v>1289</v>
      </c>
      <c r="I17" s="13">
        <v>1175</v>
      </c>
      <c r="J17" s="14">
        <v>34632</v>
      </c>
      <c r="K17" s="42" t="s">
        <v>26</v>
      </c>
      <c r="L17" s="10">
        <f t="shared" si="0"/>
        <v>42714</v>
      </c>
    </row>
    <row r="18" spans="1:12" s="30" customFormat="1" ht="14.25" customHeight="1">
      <c r="A18" s="47"/>
      <c r="B18" s="11" t="s">
        <v>14</v>
      </c>
      <c r="C18" s="12">
        <v>3174</v>
      </c>
      <c r="D18" s="13">
        <v>599</v>
      </c>
      <c r="E18" s="13">
        <v>553</v>
      </c>
      <c r="F18" s="13">
        <v>435</v>
      </c>
      <c r="G18" s="13">
        <v>515</v>
      </c>
      <c r="H18" s="13">
        <v>626</v>
      </c>
      <c r="I18" s="13">
        <v>847</v>
      </c>
      <c r="J18" s="14">
        <v>948</v>
      </c>
      <c r="K18" s="42" t="s">
        <v>26</v>
      </c>
      <c r="L18" s="10">
        <f t="shared" si="0"/>
        <v>7697</v>
      </c>
    </row>
    <row r="19" spans="1:12" s="30" customFormat="1" ht="14.25" customHeight="1">
      <c r="A19" s="47" t="s">
        <v>20</v>
      </c>
      <c r="B19" s="11" t="s">
        <v>12</v>
      </c>
      <c r="C19" s="12">
        <v>28</v>
      </c>
      <c r="D19" s="13">
        <v>1</v>
      </c>
      <c r="E19" s="13">
        <v>0</v>
      </c>
      <c r="F19" s="13">
        <v>4</v>
      </c>
      <c r="G19" s="13">
        <v>9</v>
      </c>
      <c r="H19" s="13">
        <v>2</v>
      </c>
      <c r="I19" s="13">
        <v>0</v>
      </c>
      <c r="J19" s="14">
        <v>59</v>
      </c>
      <c r="K19" s="42" t="s">
        <v>26</v>
      </c>
      <c r="L19" s="10">
        <f t="shared" si="0"/>
        <v>103</v>
      </c>
    </row>
    <row r="20" spans="1:12" s="30" customFormat="1" ht="14.25" customHeight="1">
      <c r="A20" s="47"/>
      <c r="B20" s="11" t="s">
        <v>13</v>
      </c>
      <c r="C20" s="12">
        <v>192</v>
      </c>
      <c r="D20" s="13">
        <v>9</v>
      </c>
      <c r="E20" s="13">
        <v>5</v>
      </c>
      <c r="F20" s="13">
        <v>7</v>
      </c>
      <c r="G20" s="13">
        <v>13</v>
      </c>
      <c r="H20" s="13">
        <v>46</v>
      </c>
      <c r="I20" s="13">
        <v>12</v>
      </c>
      <c r="J20" s="14">
        <v>148</v>
      </c>
      <c r="K20" s="42" t="s">
        <v>26</v>
      </c>
      <c r="L20" s="10">
        <f t="shared" si="0"/>
        <v>432</v>
      </c>
    </row>
    <row r="21" spans="1:12" s="30" customFormat="1" ht="14.25" customHeight="1">
      <c r="A21" s="47"/>
      <c r="B21" s="11" t="s">
        <v>14</v>
      </c>
      <c r="C21" s="12">
        <v>326</v>
      </c>
      <c r="D21" s="13">
        <v>37</v>
      </c>
      <c r="E21" s="13">
        <v>41</v>
      </c>
      <c r="F21" s="13">
        <v>37</v>
      </c>
      <c r="G21" s="13">
        <v>37</v>
      </c>
      <c r="H21" s="13">
        <v>95</v>
      </c>
      <c r="I21" s="13">
        <v>19</v>
      </c>
      <c r="J21" s="14">
        <v>425</v>
      </c>
      <c r="K21" s="42" t="s">
        <v>26</v>
      </c>
      <c r="L21" s="10">
        <f t="shared" si="0"/>
        <v>1017</v>
      </c>
    </row>
    <row r="22" spans="1:12" s="30" customFormat="1" ht="14.25" customHeight="1">
      <c r="A22" s="48" t="s">
        <v>21</v>
      </c>
      <c r="B22" s="11" t="s">
        <v>12</v>
      </c>
      <c r="C22" s="12">
        <v>195</v>
      </c>
      <c r="D22" s="13">
        <v>0</v>
      </c>
      <c r="E22" s="13">
        <v>0</v>
      </c>
      <c r="F22" s="13">
        <v>0</v>
      </c>
      <c r="G22" s="13">
        <v>0</v>
      </c>
      <c r="H22" s="13">
        <v>58</v>
      </c>
      <c r="I22" s="13">
        <v>0</v>
      </c>
      <c r="J22" s="14">
        <v>70</v>
      </c>
      <c r="K22" s="42" t="s">
        <v>26</v>
      </c>
      <c r="L22" s="10">
        <f t="shared" si="0"/>
        <v>323</v>
      </c>
    </row>
    <row r="23" spans="1:12" s="30" customFormat="1" ht="14.25" customHeight="1">
      <c r="A23" s="54"/>
      <c r="B23" s="11" t="s">
        <v>13</v>
      </c>
      <c r="C23" s="12">
        <v>269</v>
      </c>
      <c r="D23" s="13">
        <v>0</v>
      </c>
      <c r="E23" s="13">
        <v>0</v>
      </c>
      <c r="F23" s="13">
        <v>0</v>
      </c>
      <c r="G23" s="13">
        <v>0</v>
      </c>
      <c r="H23" s="13">
        <v>69</v>
      </c>
      <c r="I23" s="13">
        <v>0</v>
      </c>
      <c r="J23" s="14">
        <v>266</v>
      </c>
      <c r="K23" s="42" t="s">
        <v>26</v>
      </c>
      <c r="L23" s="10">
        <f t="shared" si="0"/>
        <v>604</v>
      </c>
    </row>
    <row r="24" spans="1:12" s="30" customFormat="1" ht="14.25" customHeight="1">
      <c r="A24" s="50"/>
      <c r="B24" s="11" t="s">
        <v>14</v>
      </c>
      <c r="C24" s="12">
        <v>273</v>
      </c>
      <c r="D24" s="13">
        <v>0</v>
      </c>
      <c r="E24" s="13">
        <v>0</v>
      </c>
      <c r="F24" s="13">
        <v>0</v>
      </c>
      <c r="G24" s="13">
        <v>0</v>
      </c>
      <c r="H24" s="13">
        <v>159</v>
      </c>
      <c r="I24" s="13">
        <v>0</v>
      </c>
      <c r="J24" s="14">
        <v>387</v>
      </c>
      <c r="K24" s="42" t="s">
        <v>26</v>
      </c>
      <c r="L24" s="10">
        <f t="shared" si="0"/>
        <v>819</v>
      </c>
    </row>
    <row r="25" spans="1:12" s="30" customFormat="1" ht="14.25" customHeight="1">
      <c r="A25" s="47" t="s">
        <v>22</v>
      </c>
      <c r="B25" s="11" t="s">
        <v>12</v>
      </c>
      <c r="C25" s="12">
        <v>6847</v>
      </c>
      <c r="D25" s="13">
        <v>4231</v>
      </c>
      <c r="E25" s="13">
        <v>4716</v>
      </c>
      <c r="F25" s="13">
        <v>3532</v>
      </c>
      <c r="G25" s="13">
        <v>4140</v>
      </c>
      <c r="H25" s="13">
        <v>5157</v>
      </c>
      <c r="I25" s="13">
        <v>4559</v>
      </c>
      <c r="J25" s="14">
        <v>5789</v>
      </c>
      <c r="K25" s="42" t="s">
        <v>26</v>
      </c>
      <c r="L25" s="10">
        <f t="shared" si="0"/>
        <v>38971</v>
      </c>
    </row>
    <row r="26" spans="1:12" s="30" customFormat="1" ht="14.25" customHeight="1">
      <c r="A26" s="47"/>
      <c r="B26" s="11" t="s">
        <v>13</v>
      </c>
      <c r="C26" s="12">
        <v>6907</v>
      </c>
      <c r="D26" s="13">
        <v>2690</v>
      </c>
      <c r="E26" s="13">
        <v>4315</v>
      </c>
      <c r="F26" s="13">
        <v>3289</v>
      </c>
      <c r="G26" s="13">
        <v>4147</v>
      </c>
      <c r="H26" s="13">
        <v>4636</v>
      </c>
      <c r="I26" s="13">
        <v>4084</v>
      </c>
      <c r="J26" s="14">
        <v>5237</v>
      </c>
      <c r="K26" s="42" t="s">
        <v>26</v>
      </c>
      <c r="L26" s="10">
        <f t="shared" si="0"/>
        <v>35305</v>
      </c>
    </row>
    <row r="27" spans="1:12" s="30" customFormat="1" ht="14.25" customHeight="1">
      <c r="A27" s="52"/>
      <c r="B27" s="11" t="s">
        <v>14</v>
      </c>
      <c r="C27" s="12">
        <v>3446</v>
      </c>
      <c r="D27" s="13">
        <v>2456</v>
      </c>
      <c r="E27" s="13">
        <v>878</v>
      </c>
      <c r="F27" s="13">
        <v>533</v>
      </c>
      <c r="G27" s="13">
        <v>670</v>
      </c>
      <c r="H27" s="13">
        <v>806</v>
      </c>
      <c r="I27" s="13">
        <v>1173</v>
      </c>
      <c r="J27" s="14">
        <v>2062</v>
      </c>
      <c r="K27" s="42" t="s">
        <v>26</v>
      </c>
      <c r="L27" s="10">
        <f t="shared" si="0"/>
        <v>12024</v>
      </c>
    </row>
    <row r="28" spans="1:12" s="30" customFormat="1" ht="14.25" customHeight="1">
      <c r="A28" s="47" t="s">
        <v>23</v>
      </c>
      <c r="B28" s="11" t="s">
        <v>12</v>
      </c>
      <c r="C28" s="12">
        <v>1659</v>
      </c>
      <c r="D28" s="13">
        <v>549</v>
      </c>
      <c r="E28" s="13">
        <v>474</v>
      </c>
      <c r="F28" s="13">
        <v>480</v>
      </c>
      <c r="G28" s="13">
        <v>746</v>
      </c>
      <c r="H28" s="13">
        <v>851</v>
      </c>
      <c r="I28" s="13">
        <v>516</v>
      </c>
      <c r="J28" s="14">
        <v>922</v>
      </c>
      <c r="K28" s="42" t="s">
        <v>26</v>
      </c>
      <c r="L28" s="10">
        <f t="shared" si="0"/>
        <v>6197</v>
      </c>
    </row>
    <row r="29" spans="1:12" s="30" customFormat="1" ht="14.25" customHeight="1">
      <c r="A29" s="47"/>
      <c r="B29" s="11" t="s">
        <v>13</v>
      </c>
      <c r="C29" s="12">
        <v>1734</v>
      </c>
      <c r="D29" s="13">
        <v>540</v>
      </c>
      <c r="E29" s="13">
        <v>428</v>
      </c>
      <c r="F29" s="13">
        <v>488</v>
      </c>
      <c r="G29" s="13">
        <v>694</v>
      </c>
      <c r="H29" s="13">
        <v>806</v>
      </c>
      <c r="I29" s="13">
        <v>498</v>
      </c>
      <c r="J29" s="14">
        <v>815</v>
      </c>
      <c r="K29" s="42" t="s">
        <v>26</v>
      </c>
      <c r="L29" s="10">
        <f t="shared" si="0"/>
        <v>6003</v>
      </c>
    </row>
    <row r="30" spans="1:12" s="30" customFormat="1" ht="14.25" customHeight="1" thickBot="1">
      <c r="A30" s="48"/>
      <c r="B30" s="15" t="s">
        <v>14</v>
      </c>
      <c r="C30" s="16">
        <v>750</v>
      </c>
      <c r="D30" s="17">
        <v>144</v>
      </c>
      <c r="E30" s="17">
        <v>203</v>
      </c>
      <c r="F30" s="17">
        <v>42</v>
      </c>
      <c r="G30" s="17">
        <v>271</v>
      </c>
      <c r="H30" s="17">
        <v>163</v>
      </c>
      <c r="I30" s="17">
        <v>140</v>
      </c>
      <c r="J30" s="29">
        <v>354</v>
      </c>
      <c r="K30" s="42" t="s">
        <v>26</v>
      </c>
      <c r="L30" s="10">
        <f t="shared" si="0"/>
        <v>2067</v>
      </c>
    </row>
    <row r="31" spans="1:13" s="30" customFormat="1" ht="14.25" customHeight="1" thickTop="1">
      <c r="A31" s="49" t="s">
        <v>17</v>
      </c>
      <c r="B31" s="19" t="s">
        <v>12</v>
      </c>
      <c r="C31" s="20">
        <f aca="true" t="shared" si="1" ref="C31:J33">C4+C7+C10+C13+C16+C19+C22+C25+C28</f>
        <v>11946</v>
      </c>
      <c r="D31" s="21">
        <f t="shared" si="1"/>
        <v>6521</v>
      </c>
      <c r="E31" s="21">
        <f t="shared" si="1"/>
        <v>6751</v>
      </c>
      <c r="F31" s="21">
        <f t="shared" si="1"/>
        <v>5732</v>
      </c>
      <c r="G31" s="21">
        <f t="shared" si="1"/>
        <v>6538</v>
      </c>
      <c r="H31" s="21">
        <f t="shared" si="1"/>
        <v>8290</v>
      </c>
      <c r="I31" s="21">
        <f t="shared" si="1"/>
        <v>6774</v>
      </c>
      <c r="J31" s="34">
        <f t="shared" si="1"/>
        <v>42297</v>
      </c>
      <c r="K31" s="34">
        <f>K4</f>
        <v>197</v>
      </c>
      <c r="L31" s="22">
        <f>L4+L7+L10+L13+L16+L19+L22+L25+L28</f>
        <v>95046</v>
      </c>
      <c r="M31" s="43"/>
    </row>
    <row r="32" spans="1:13" s="30" customFormat="1" ht="14.25" customHeight="1">
      <c r="A32" s="47"/>
      <c r="B32" s="23" t="s">
        <v>13</v>
      </c>
      <c r="C32" s="35">
        <f t="shared" si="1"/>
        <v>11900</v>
      </c>
      <c r="D32" s="24">
        <f t="shared" si="1"/>
        <v>5033</v>
      </c>
      <c r="E32" s="24">
        <f t="shared" si="1"/>
        <v>6482</v>
      </c>
      <c r="F32" s="24">
        <f t="shared" si="1"/>
        <v>5680</v>
      </c>
      <c r="G32" s="24">
        <f t="shared" si="1"/>
        <v>6901</v>
      </c>
      <c r="H32" s="24">
        <f t="shared" si="1"/>
        <v>7980</v>
      </c>
      <c r="I32" s="24">
        <f t="shared" si="1"/>
        <v>6530</v>
      </c>
      <c r="J32" s="36">
        <f t="shared" si="1"/>
        <v>42043</v>
      </c>
      <c r="K32" s="36">
        <f>K5</f>
        <v>228</v>
      </c>
      <c r="L32" s="28">
        <f>L5+L8+L11+L14+L17+L20+L23+L26+L29</f>
        <v>92777</v>
      </c>
      <c r="M32" s="43"/>
    </row>
    <row r="33" spans="1:13" s="30" customFormat="1" ht="14.25" customHeight="1" thickBot="1">
      <c r="A33" s="53"/>
      <c r="B33" s="25" t="s">
        <v>14</v>
      </c>
      <c r="C33" s="37">
        <f t="shared" si="1"/>
        <v>8132</v>
      </c>
      <c r="D33" s="38">
        <f t="shared" si="1"/>
        <v>3502</v>
      </c>
      <c r="E33" s="38">
        <f t="shared" si="1"/>
        <v>1851</v>
      </c>
      <c r="F33" s="38">
        <f t="shared" si="1"/>
        <v>1147</v>
      </c>
      <c r="G33" s="38">
        <f t="shared" si="1"/>
        <v>1597</v>
      </c>
      <c r="H33" s="38">
        <f t="shared" si="1"/>
        <v>1989</v>
      </c>
      <c r="I33" s="38">
        <f t="shared" si="1"/>
        <v>2298</v>
      </c>
      <c r="J33" s="39">
        <f t="shared" si="1"/>
        <v>4322</v>
      </c>
      <c r="K33" s="39">
        <f>K6</f>
        <v>88</v>
      </c>
      <c r="L33" s="18">
        <f>L6+L9+L12+L15+L18+L21+L24+L27+L30</f>
        <v>24926</v>
      </c>
      <c r="M33" s="43"/>
    </row>
    <row r="34" spans="2:12" ht="13.5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2:12" ht="12.7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</sheetData>
  <sheetProtection/>
  <mergeCells count="12">
    <mergeCell ref="B35:L35"/>
    <mergeCell ref="A19:A21"/>
    <mergeCell ref="A25:A27"/>
    <mergeCell ref="A28:A30"/>
    <mergeCell ref="A31:A33"/>
    <mergeCell ref="A22:A24"/>
    <mergeCell ref="A13:A15"/>
    <mergeCell ref="A16:A18"/>
    <mergeCell ref="A1:L1"/>
    <mergeCell ref="A2:L2"/>
    <mergeCell ref="A4:A6"/>
    <mergeCell ref="A7:A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ignoredErrors>
    <ignoredError sqref="K31:K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2011-03-29T07:51:07Z</cp:lastPrinted>
  <dcterms:created xsi:type="dcterms:W3CDTF">2007-02-09T13:19:08Z</dcterms:created>
  <dcterms:modified xsi:type="dcterms:W3CDTF">2011-03-29T09:57:42Z</dcterms:modified>
  <cp:category/>
  <cp:version/>
  <cp:contentType/>
  <cp:contentStatus/>
</cp:coreProperties>
</file>