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45.Odvolania-T" sheetId="1" r:id="rId1"/>
  </sheets>
  <definedNames>
    <definedName name="_xlnm.Print_Area" localSheetId="0">'45.Odvolania-T'!$A$1:$P$19</definedName>
  </definedNames>
  <calcPr fullCalcOnLoad="1"/>
</workbook>
</file>

<file path=xl/sharedStrings.xml><?xml version="1.0" encoding="utf-8"?>
<sst xmlns="http://schemas.openxmlformats.org/spreadsheetml/2006/main" count="42" uniqueCount="27">
  <si>
    <t>PREHĽAD</t>
  </si>
  <si>
    <t xml:space="preserve"> O VÝSLEDKOCH ODVOLACIEHO KONANIA V TRESTNÝCH VECIACH V ROKU 2009</t>
  </si>
  <si>
    <t>(OKRESNÉ SÚDY)</t>
  </si>
  <si>
    <t>Kraj</t>
  </si>
  <si>
    <t xml:space="preserve">Počet osôb vo vybavených odvolaniach + </t>
  </si>
  <si>
    <t>Spôsob vybavenia a podiel na vybavených odvolaniach</t>
  </si>
  <si>
    <t>zamietnuté a späť vzaté</t>
  </si>
  <si>
    <t>zrušené a vrátené</t>
  </si>
  <si>
    <t>zmena</t>
  </si>
  <si>
    <t>oslobodené</t>
  </si>
  <si>
    <t>inak</t>
  </si>
  <si>
    <t>vo výroku o vine</t>
  </si>
  <si>
    <t>trest sprísnený</t>
  </si>
  <si>
    <t>trest zmiernený</t>
  </si>
  <si>
    <t>počet</t>
  </si>
  <si>
    <t>%</t>
  </si>
  <si>
    <t>BA</t>
  </si>
  <si>
    <t>-</t>
  </si>
  <si>
    <t>TT</t>
  </si>
  <si>
    <t>TN</t>
  </si>
  <si>
    <t>NR</t>
  </si>
  <si>
    <t>ZA</t>
  </si>
  <si>
    <t>BB</t>
  </si>
  <si>
    <t>PO</t>
  </si>
  <si>
    <t>KE</t>
  </si>
  <si>
    <t>SR</t>
  </si>
  <si>
    <t>+ Pozri vysvetlivku bod 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</si>
</sst>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8"/>
      <color theme="3"/>
      <name val="Cambria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8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 horizontal="center" vertical="top"/>
      <protection/>
    </xf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2"/>
    </xf>
    <xf numFmtId="0" fontId="0" fillId="0" borderId="14" xfId="0" applyFont="1" applyBorder="1" applyAlignment="1">
      <alignment horizontal="right" vertical="center" wrapText="1" inden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7" xfId="0" applyFont="1" applyBorder="1" applyAlignment="1">
      <alignment horizontal="right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 inden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1"/>
    </xf>
    <xf numFmtId="2" fontId="2" fillId="0" borderId="23" xfId="46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2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vy zar.hore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zoomScalePageLayoutView="0" workbookViewId="0" topLeftCell="A1">
      <selection activeCell="B19" sqref="B19:E19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7.7109375" style="0" customWidth="1"/>
    <col min="4" max="4" width="7.7109375" style="26" customWidth="1"/>
    <col min="5" max="16" width="7.7109375" style="0" customWidth="1"/>
  </cols>
  <sheetData>
    <row r="1" spans="1:16" ht="16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9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9.5" customHeight="1" thickTop="1">
      <c r="A5" s="38" t="s">
        <v>3</v>
      </c>
      <c r="B5" s="41" t="s">
        <v>4</v>
      </c>
      <c r="C5" s="44" t="s">
        <v>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9.5" customHeight="1">
      <c r="A6" s="39"/>
      <c r="B6" s="42"/>
      <c r="C6" s="32" t="s">
        <v>6</v>
      </c>
      <c r="D6" s="33"/>
      <c r="E6" s="28" t="s">
        <v>7</v>
      </c>
      <c r="F6" s="28"/>
      <c r="G6" s="28" t="s">
        <v>8</v>
      </c>
      <c r="H6" s="28"/>
      <c r="I6" s="28"/>
      <c r="J6" s="28"/>
      <c r="K6" s="28"/>
      <c r="L6" s="28"/>
      <c r="M6" s="28" t="s">
        <v>9</v>
      </c>
      <c r="N6" s="28"/>
      <c r="O6" s="28" t="s">
        <v>10</v>
      </c>
      <c r="P6" s="46"/>
    </row>
    <row r="7" spans="1:16" ht="19.5" customHeight="1">
      <c r="A7" s="39"/>
      <c r="B7" s="42"/>
      <c r="C7" s="34"/>
      <c r="D7" s="35"/>
      <c r="E7" s="28"/>
      <c r="F7" s="28"/>
      <c r="G7" s="30" t="s">
        <v>11</v>
      </c>
      <c r="H7" s="31"/>
      <c r="I7" s="28" t="s">
        <v>12</v>
      </c>
      <c r="J7" s="28"/>
      <c r="K7" s="30" t="s">
        <v>13</v>
      </c>
      <c r="L7" s="31"/>
      <c r="M7" s="28"/>
      <c r="N7" s="28"/>
      <c r="O7" s="28"/>
      <c r="P7" s="46"/>
    </row>
    <row r="8" spans="1:16" ht="19.5" customHeight="1" thickBot="1">
      <c r="A8" s="40"/>
      <c r="B8" s="43"/>
      <c r="C8" s="3" t="s">
        <v>14</v>
      </c>
      <c r="D8" s="3" t="s">
        <v>15</v>
      </c>
      <c r="E8" s="3" t="s">
        <v>14</v>
      </c>
      <c r="F8" s="3" t="s">
        <v>15</v>
      </c>
      <c r="G8" s="3" t="s">
        <v>14</v>
      </c>
      <c r="H8" s="3" t="s">
        <v>15</v>
      </c>
      <c r="I8" s="3" t="s">
        <v>14</v>
      </c>
      <c r="J8" s="3" t="s">
        <v>15</v>
      </c>
      <c r="K8" s="3" t="s">
        <v>14</v>
      </c>
      <c r="L8" s="3" t="s">
        <v>15</v>
      </c>
      <c r="M8" s="3" t="s">
        <v>14</v>
      </c>
      <c r="N8" s="3" t="s">
        <v>15</v>
      </c>
      <c r="O8" s="3" t="s">
        <v>14</v>
      </c>
      <c r="P8" s="4" t="s">
        <v>15</v>
      </c>
    </row>
    <row r="9" spans="1:18" ht="19.5" customHeight="1" thickTop="1">
      <c r="A9" s="1" t="s">
        <v>16</v>
      </c>
      <c r="B9" s="5">
        <v>686</v>
      </c>
      <c r="C9" s="6">
        <v>319</v>
      </c>
      <c r="D9" s="7">
        <f aca="true" t="shared" si="0" ref="D9:D16">C9/B9%</f>
        <v>46.50145772594752</v>
      </c>
      <c r="E9" s="6">
        <v>161</v>
      </c>
      <c r="F9" s="7">
        <f aca="true" t="shared" si="1" ref="F9:F14">E9/B9%</f>
        <v>23.46938775510204</v>
      </c>
      <c r="G9" s="8">
        <v>0</v>
      </c>
      <c r="H9" s="7" t="s">
        <v>17</v>
      </c>
      <c r="I9" s="6">
        <v>22</v>
      </c>
      <c r="J9" s="7">
        <f aca="true" t="shared" si="2" ref="J9:J16">I9/B9%</f>
        <v>3.206997084548105</v>
      </c>
      <c r="K9" s="6">
        <v>66</v>
      </c>
      <c r="L9" s="7">
        <f aca="true" t="shared" si="3" ref="L9:L16">K9/B9%</f>
        <v>9.620991253644315</v>
      </c>
      <c r="M9" s="8">
        <v>20</v>
      </c>
      <c r="N9" s="7">
        <f aca="true" t="shared" si="4" ref="N9:N16">M9/B9%</f>
        <v>2.9154518950437316</v>
      </c>
      <c r="O9" s="6">
        <v>98</v>
      </c>
      <c r="P9" s="9">
        <f aca="true" t="shared" si="5" ref="P9:P16">O9/B9%</f>
        <v>14.285714285714285</v>
      </c>
      <c r="R9" s="10"/>
    </row>
    <row r="10" spans="1:18" ht="19.5" customHeight="1">
      <c r="A10" s="2" t="s">
        <v>18</v>
      </c>
      <c r="B10" s="5">
        <v>500</v>
      </c>
      <c r="C10" s="11">
        <v>218</v>
      </c>
      <c r="D10" s="7">
        <f t="shared" si="0"/>
        <v>43.6</v>
      </c>
      <c r="E10" s="11">
        <v>137</v>
      </c>
      <c r="F10" s="7">
        <f t="shared" si="1"/>
        <v>27.4</v>
      </c>
      <c r="G10" s="12">
        <v>0</v>
      </c>
      <c r="H10" s="7" t="s">
        <v>17</v>
      </c>
      <c r="I10" s="11">
        <v>16</v>
      </c>
      <c r="J10" s="7">
        <f t="shared" si="2"/>
        <v>3.2</v>
      </c>
      <c r="K10" s="11">
        <v>26</v>
      </c>
      <c r="L10" s="7">
        <f t="shared" si="3"/>
        <v>5.2</v>
      </c>
      <c r="M10" s="12">
        <v>4</v>
      </c>
      <c r="N10" s="7">
        <f t="shared" si="4"/>
        <v>0.8</v>
      </c>
      <c r="O10" s="11">
        <v>99</v>
      </c>
      <c r="P10" s="9">
        <f t="shared" si="5"/>
        <v>19.8</v>
      </c>
      <c r="R10" s="10"/>
    </row>
    <row r="11" spans="1:18" ht="19.5" customHeight="1">
      <c r="A11" s="2" t="s">
        <v>19</v>
      </c>
      <c r="B11" s="5">
        <v>496</v>
      </c>
      <c r="C11" s="11">
        <v>303</v>
      </c>
      <c r="D11" s="7">
        <f t="shared" si="0"/>
        <v>61.08870967741935</v>
      </c>
      <c r="E11" s="11">
        <v>60</v>
      </c>
      <c r="F11" s="7">
        <f t="shared" si="1"/>
        <v>12.096774193548388</v>
      </c>
      <c r="G11" s="12">
        <v>2</v>
      </c>
      <c r="H11" s="7">
        <f>G11/B11%</f>
        <v>0.40322580645161293</v>
      </c>
      <c r="I11" s="11">
        <v>22</v>
      </c>
      <c r="J11" s="7">
        <f t="shared" si="2"/>
        <v>4.435483870967742</v>
      </c>
      <c r="K11" s="11">
        <v>63</v>
      </c>
      <c r="L11" s="7">
        <f t="shared" si="3"/>
        <v>12.701612903225806</v>
      </c>
      <c r="M11" s="12">
        <v>19</v>
      </c>
      <c r="N11" s="7">
        <f t="shared" si="4"/>
        <v>3.8306451612903225</v>
      </c>
      <c r="O11" s="11">
        <v>27</v>
      </c>
      <c r="P11" s="9">
        <f t="shared" si="5"/>
        <v>5.443548387096774</v>
      </c>
      <c r="R11" s="10"/>
    </row>
    <row r="12" spans="1:18" ht="19.5" customHeight="1">
      <c r="A12" s="2" t="s">
        <v>20</v>
      </c>
      <c r="B12" s="5">
        <v>490</v>
      </c>
      <c r="C12" s="11">
        <v>219</v>
      </c>
      <c r="D12" s="7">
        <f t="shared" si="0"/>
        <v>44.69387755102041</v>
      </c>
      <c r="E12" s="11">
        <v>81</v>
      </c>
      <c r="F12" s="7">
        <f t="shared" si="1"/>
        <v>16.53061224489796</v>
      </c>
      <c r="G12" s="12">
        <v>10</v>
      </c>
      <c r="H12" s="7">
        <f>G12/B12%</f>
        <v>2.0408163265306123</v>
      </c>
      <c r="I12" s="11">
        <v>21</v>
      </c>
      <c r="J12" s="7">
        <f t="shared" si="2"/>
        <v>4.285714285714286</v>
      </c>
      <c r="K12" s="11">
        <v>89</v>
      </c>
      <c r="L12" s="7">
        <f t="shared" si="3"/>
        <v>18.163265306122447</v>
      </c>
      <c r="M12" s="12">
        <v>18</v>
      </c>
      <c r="N12" s="7">
        <f t="shared" si="4"/>
        <v>3.6734693877551017</v>
      </c>
      <c r="O12" s="11">
        <v>52</v>
      </c>
      <c r="P12" s="9">
        <f t="shared" si="5"/>
        <v>10.612244897959183</v>
      </c>
      <c r="R12" s="10"/>
    </row>
    <row r="13" spans="1:18" ht="19.5" customHeight="1">
      <c r="A13" s="2" t="s">
        <v>21</v>
      </c>
      <c r="B13" s="5">
        <v>529</v>
      </c>
      <c r="C13" s="11">
        <v>261</v>
      </c>
      <c r="D13" s="7">
        <f t="shared" si="0"/>
        <v>49.338374291115315</v>
      </c>
      <c r="E13" s="11">
        <v>88</v>
      </c>
      <c r="F13" s="7">
        <f t="shared" si="1"/>
        <v>16.6351606805293</v>
      </c>
      <c r="G13" s="12">
        <v>17</v>
      </c>
      <c r="H13" s="7">
        <f>G13/B13%</f>
        <v>3.213610586011342</v>
      </c>
      <c r="I13" s="11">
        <v>17</v>
      </c>
      <c r="J13" s="7">
        <f t="shared" si="2"/>
        <v>3.213610586011342</v>
      </c>
      <c r="K13" s="11">
        <v>25</v>
      </c>
      <c r="L13" s="7">
        <f t="shared" si="3"/>
        <v>4.725897920604915</v>
      </c>
      <c r="M13" s="12">
        <v>22</v>
      </c>
      <c r="N13" s="7">
        <f t="shared" si="4"/>
        <v>4.158790170132325</v>
      </c>
      <c r="O13" s="11">
        <v>99</v>
      </c>
      <c r="P13" s="9">
        <f t="shared" si="5"/>
        <v>18.714555765595463</v>
      </c>
      <c r="R13" s="10"/>
    </row>
    <row r="14" spans="1:18" ht="19.5" customHeight="1">
      <c r="A14" s="2" t="s">
        <v>22</v>
      </c>
      <c r="B14" s="5">
        <v>690</v>
      </c>
      <c r="C14" s="11">
        <v>405</v>
      </c>
      <c r="D14" s="7">
        <f t="shared" si="0"/>
        <v>58.69565217391304</v>
      </c>
      <c r="E14" s="11">
        <v>119</v>
      </c>
      <c r="F14" s="7">
        <f t="shared" si="1"/>
        <v>17.246376811594203</v>
      </c>
      <c r="G14" s="12">
        <v>2</v>
      </c>
      <c r="H14" s="7">
        <f>G14/B14%</f>
        <v>0.2898550724637681</v>
      </c>
      <c r="I14" s="11">
        <v>34</v>
      </c>
      <c r="J14" s="7">
        <f t="shared" si="2"/>
        <v>4.927536231884058</v>
      </c>
      <c r="K14" s="11">
        <v>91</v>
      </c>
      <c r="L14" s="7">
        <f t="shared" si="3"/>
        <v>13.18840579710145</v>
      </c>
      <c r="M14" s="12">
        <v>19</v>
      </c>
      <c r="N14" s="7">
        <f t="shared" si="4"/>
        <v>2.753623188405797</v>
      </c>
      <c r="O14" s="11">
        <v>20</v>
      </c>
      <c r="P14" s="9">
        <f t="shared" si="5"/>
        <v>2.898550724637681</v>
      </c>
      <c r="R14" s="10"/>
    </row>
    <row r="15" spans="1:18" ht="19.5" customHeight="1">
      <c r="A15" s="2" t="s">
        <v>23</v>
      </c>
      <c r="B15" s="5">
        <v>576</v>
      </c>
      <c r="C15" s="11">
        <v>242</v>
      </c>
      <c r="D15" s="7">
        <f t="shared" si="0"/>
        <v>42.01388888888889</v>
      </c>
      <c r="E15" s="11">
        <v>206</v>
      </c>
      <c r="F15" s="7">
        <v>0</v>
      </c>
      <c r="G15" s="12">
        <v>0</v>
      </c>
      <c r="H15" s="7" t="s">
        <v>17</v>
      </c>
      <c r="I15" s="11">
        <v>27</v>
      </c>
      <c r="J15" s="7">
        <f t="shared" si="2"/>
        <v>4.6875</v>
      </c>
      <c r="K15" s="11">
        <v>42</v>
      </c>
      <c r="L15" s="7">
        <f t="shared" si="3"/>
        <v>7.291666666666667</v>
      </c>
      <c r="M15" s="12">
        <v>6</v>
      </c>
      <c r="N15" s="7">
        <f t="shared" si="4"/>
        <v>1.0416666666666667</v>
      </c>
      <c r="O15" s="11">
        <v>53</v>
      </c>
      <c r="P15" s="9">
        <f t="shared" si="5"/>
        <v>9.20138888888889</v>
      </c>
      <c r="R15" s="10"/>
    </row>
    <row r="16" spans="1:18" ht="19.5" customHeight="1" thickBot="1">
      <c r="A16" s="13" t="s">
        <v>24</v>
      </c>
      <c r="B16" s="5">
        <v>669</v>
      </c>
      <c r="C16" s="14">
        <v>369</v>
      </c>
      <c r="D16" s="7">
        <f t="shared" si="0"/>
        <v>55.156950672645735</v>
      </c>
      <c r="E16" s="14">
        <v>189</v>
      </c>
      <c r="F16" s="7">
        <f>E16/B16%</f>
        <v>28.251121076233183</v>
      </c>
      <c r="G16" s="15">
        <v>0</v>
      </c>
      <c r="H16" s="7" t="s">
        <v>17</v>
      </c>
      <c r="I16" s="14">
        <v>19</v>
      </c>
      <c r="J16" s="7">
        <f t="shared" si="2"/>
        <v>2.840059790732436</v>
      </c>
      <c r="K16" s="14">
        <v>43</v>
      </c>
      <c r="L16" s="7">
        <f t="shared" si="3"/>
        <v>6.427503736920777</v>
      </c>
      <c r="M16" s="15">
        <v>13</v>
      </c>
      <c r="N16" s="7">
        <f t="shared" si="4"/>
        <v>1.9431988041853512</v>
      </c>
      <c r="O16" s="14">
        <v>36</v>
      </c>
      <c r="P16" s="9">
        <f t="shared" si="5"/>
        <v>5.381165919282511</v>
      </c>
      <c r="R16" s="10"/>
    </row>
    <row r="17" spans="1:18" ht="24" customHeight="1" thickBot="1" thickTop="1">
      <c r="A17" s="16" t="s">
        <v>25</v>
      </c>
      <c r="B17" s="17">
        <f>SUM(B9:B16)</f>
        <v>4636</v>
      </c>
      <c r="C17" s="18">
        <f>SUM(C9:C16)</f>
        <v>2336</v>
      </c>
      <c r="D17" s="19">
        <f>C17/B17*100</f>
        <v>50.38826574633305</v>
      </c>
      <c r="E17" s="18">
        <f>SUM(E9:E16)</f>
        <v>1041</v>
      </c>
      <c r="F17" s="20">
        <f>E17/B17*100</f>
        <v>22.45470232959448</v>
      </c>
      <c r="G17" s="21">
        <f>SUM(G9:G16)</f>
        <v>31</v>
      </c>
      <c r="H17" s="22">
        <f>G17/B17*100</f>
        <v>0.6686798964624676</v>
      </c>
      <c r="I17" s="18">
        <f>SUM(I9:I16)</f>
        <v>178</v>
      </c>
      <c r="J17" s="22">
        <f>I17/B17*100</f>
        <v>3.8395168248490075</v>
      </c>
      <c r="K17" s="18">
        <f>SUM(K9:K16)</f>
        <v>445</v>
      </c>
      <c r="L17" s="22">
        <f>K17/B17*100</f>
        <v>9.59879206212252</v>
      </c>
      <c r="M17" s="23">
        <f>SUM(M9:M16)</f>
        <v>121</v>
      </c>
      <c r="N17" s="22">
        <f>M17/B17*100</f>
        <v>2.610008628127696</v>
      </c>
      <c r="O17" s="18">
        <f>SUM(O9:O16)</f>
        <v>484</v>
      </c>
      <c r="P17" s="24">
        <f>O17/B17*100</f>
        <v>10.440034512510785</v>
      </c>
      <c r="R17" s="10"/>
    </row>
    <row r="18" ht="16.5" customHeight="1" thickTop="1">
      <c r="A18" s="25"/>
    </row>
    <row r="19" spans="1:5" ht="16.5" customHeight="1">
      <c r="A19" s="25"/>
      <c r="B19" s="29" t="s">
        <v>26</v>
      </c>
      <c r="C19" s="29"/>
      <c r="D19" s="29"/>
      <c r="E19" s="29"/>
    </row>
    <row r="22" ht="12.75">
      <c r="B22" s="27"/>
    </row>
  </sheetData>
  <sheetProtection/>
  <mergeCells count="16">
    <mergeCell ref="A1:P1"/>
    <mergeCell ref="K7:L7"/>
    <mergeCell ref="A4:P4"/>
    <mergeCell ref="A3:P3"/>
    <mergeCell ref="I7:J7"/>
    <mergeCell ref="A2:P2"/>
    <mergeCell ref="A5:A8"/>
    <mergeCell ref="B5:B8"/>
    <mergeCell ref="C5:P5"/>
    <mergeCell ref="O6:P7"/>
    <mergeCell ref="M6:N7"/>
    <mergeCell ref="B19:E19"/>
    <mergeCell ref="G7:H7"/>
    <mergeCell ref="C6:D7"/>
    <mergeCell ref="E6:F7"/>
    <mergeCell ref="G6:L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7 F17 H17 J17 L17 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bohumil.vaclavik</cp:lastModifiedBy>
  <dcterms:created xsi:type="dcterms:W3CDTF">2010-04-30T07:35:18Z</dcterms:created>
  <dcterms:modified xsi:type="dcterms:W3CDTF">2010-05-31T11:13:33Z</dcterms:modified>
  <cp:category/>
  <cp:version/>
  <cp:contentType/>
  <cp:contentStatus/>
</cp:coreProperties>
</file>