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9035" windowHeight="12270" activeTab="0"/>
  </bookViews>
  <sheets>
    <sheet name="25.Osobit.TČ-III. HLAVA" sheetId="1" r:id="rId1"/>
  </sheets>
  <definedNames>
    <definedName name="_xlnm.Print_Area" localSheetId="0">'25.Osobit.TČ-III. HLAVA'!$A$1:$P$18</definedName>
  </definedNames>
  <calcPr fullCalcOnLoad="1"/>
</workbook>
</file>

<file path=xl/sharedStrings.xml><?xml version="1.0" encoding="utf-8"?>
<sst xmlns="http://schemas.openxmlformats.org/spreadsheetml/2006/main" count="39" uniqueCount="30">
  <si>
    <t xml:space="preserve">PREHĽAD  </t>
  </si>
  <si>
    <t>O OSOBITNE SLEDOVANÝCH TRESTNÝCH ČINOCH, PODIELE TRESTOV A JEDNOTLIVÝCH KATEGÓRIÁCH ODSÚDENÝCH</t>
  </si>
  <si>
    <t>V ROKU 2009 PODĽA ZÁKONA č. 140/1961 Zb.</t>
  </si>
  <si>
    <t>III. HLAVA - trestné činy proti poriadku vo verejných veciach</t>
  </si>
  <si>
    <t>Kraj</t>
  </si>
  <si>
    <t>Počet odsúd.</t>
  </si>
  <si>
    <t>Tresty uložené odsúdeným a ich podiel</t>
  </si>
  <si>
    <t>Počet odsúdených vo vybraných kategóriách</t>
  </si>
  <si>
    <t>Počet odsúdených</t>
  </si>
  <si>
    <t>NEPO</t>
  </si>
  <si>
    <t>%</t>
  </si>
  <si>
    <t>PO</t>
  </si>
  <si>
    <t>PT ul. samos.</t>
  </si>
  <si>
    <t>iné samost. tresty</t>
  </si>
  <si>
    <t>mlad.</t>
  </si>
  <si>
    <t>žien</t>
  </si>
  <si>
    <t>rec. uzn. súdom</t>
  </si>
  <si>
    <t>vplyv alkoholu</t>
  </si>
  <si>
    <t>§155, 156 Tr.z.</t>
  </si>
  <si>
    <t>§160 až 162 Tr.z.</t>
  </si>
  <si>
    <t>BA</t>
  </si>
  <si>
    <t>TT</t>
  </si>
  <si>
    <t>TN</t>
  </si>
  <si>
    <t>-</t>
  </si>
  <si>
    <t>NR</t>
  </si>
  <si>
    <t>ZA</t>
  </si>
  <si>
    <t>BB</t>
  </si>
  <si>
    <t>KE</t>
  </si>
  <si>
    <t>ŠPEC.SÚD</t>
  </si>
  <si>
    <t>SR</t>
  </si>
</sst>
</file>

<file path=xl/styles.xml><?xml version="1.0" encoding="utf-8"?>
<styleSheet xmlns="http://schemas.openxmlformats.org/spreadsheetml/2006/main">
  <numFmts count="2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00\ 00"/>
    <numFmt numFmtId="176" formatCode="#,##0.0"/>
    <numFmt numFmtId="177" formatCode="0.0"/>
    <numFmt numFmtId="178" formatCode="0.0%"/>
    <numFmt numFmtId="179" formatCode="#,##0.000"/>
    <numFmt numFmtId="180" formatCode="0.00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double"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double"/>
      <bottom style="thin"/>
    </border>
    <border>
      <left>
        <color indexed="63"/>
      </left>
      <right style="thin"/>
      <top style="double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horizontal="center" vertical="top"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right" vertical="center" wrapText="1" indent="1"/>
    </xf>
    <xf numFmtId="0" fontId="0" fillId="0" borderId="6" xfId="0" applyFont="1" applyBorder="1" applyAlignment="1">
      <alignment horizontal="right" vertical="center" wrapText="1" indent="1"/>
    </xf>
    <xf numFmtId="176" fontId="0" fillId="0" borderId="6" xfId="0" applyNumberFormat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 vertical="center" wrapText="1"/>
    </xf>
    <xf numFmtId="176" fontId="0" fillId="0" borderId="6" xfId="0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horizontal="right" vertical="center" wrapText="1" indent="1"/>
    </xf>
    <xf numFmtId="0" fontId="0" fillId="0" borderId="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6" xfId="0" applyFont="1" applyFill="1" applyBorder="1" applyAlignment="1">
      <alignment horizontal="right" vertical="center" wrapText="1" indent="1"/>
    </xf>
    <xf numFmtId="0" fontId="0" fillId="0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 indent="1"/>
    </xf>
    <xf numFmtId="0" fontId="0" fillId="0" borderId="11" xfId="0" applyFont="1" applyBorder="1" applyAlignment="1">
      <alignment horizontal="right" vertical="center" wrapText="1" indent="1"/>
    </xf>
    <xf numFmtId="176" fontId="0" fillId="0" borderId="11" xfId="0" applyNumberForma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right" vertical="center" wrapText="1" inden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right" vertical="center" wrapText="1" indent="1"/>
    </xf>
    <xf numFmtId="0" fontId="0" fillId="0" borderId="2" xfId="0" applyFont="1" applyBorder="1" applyAlignment="1">
      <alignment horizontal="right" vertical="center" wrapText="1" indent="1"/>
    </xf>
    <xf numFmtId="3" fontId="0" fillId="0" borderId="14" xfId="0" applyNumberFormat="1" applyFont="1" applyBorder="1" applyAlignment="1">
      <alignment horizontal="center" vertical="center" wrapText="1"/>
    </xf>
    <xf numFmtId="176" fontId="0" fillId="0" borderId="7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right" vertical="center" wrapText="1" indent="1"/>
    </xf>
    <xf numFmtId="176" fontId="0" fillId="0" borderId="2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right" vertical="center" wrapText="1" indent="1"/>
    </xf>
    <xf numFmtId="0" fontId="0" fillId="0" borderId="3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right" vertical="center" wrapText="1" indent="1"/>
    </xf>
    <xf numFmtId="176" fontId="2" fillId="0" borderId="17" xfId="0" applyNumberFormat="1" applyFont="1" applyBorder="1" applyAlignment="1">
      <alignment horizontal="center" vertical="center" wrapText="1"/>
    </xf>
    <xf numFmtId="176" fontId="2" fillId="0" borderId="14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right" vertical="center" wrapText="1" indent="1"/>
    </xf>
    <xf numFmtId="3" fontId="2" fillId="0" borderId="18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ázvy zar.hore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P18"/>
  <sheetViews>
    <sheetView tabSelected="1" zoomScaleSheetLayoutView="100" workbookViewId="0" topLeftCell="A1">
      <selection activeCell="S22" sqref="S22"/>
    </sheetView>
  </sheetViews>
  <sheetFormatPr defaultColWidth="9.140625" defaultRowHeight="12.75"/>
  <cols>
    <col min="1" max="1" width="10.421875" style="0" bestFit="1" customWidth="1"/>
    <col min="2" max="3" width="8.00390625" style="0" customWidth="1"/>
    <col min="4" max="4" width="6.28125" style="0" customWidth="1"/>
    <col min="5" max="5" width="8.00390625" style="0" customWidth="1"/>
    <col min="6" max="6" width="6.28125" style="0" customWidth="1"/>
    <col min="7" max="7" width="8.00390625" style="0" customWidth="1"/>
    <col min="8" max="8" width="6.28125" style="0" customWidth="1"/>
    <col min="9" max="9" width="7.7109375" style="0" customWidth="1"/>
    <col min="10" max="10" width="6.28125" style="0" customWidth="1"/>
    <col min="11" max="16" width="8.00390625" style="0" customWidth="1"/>
  </cols>
  <sheetData>
    <row r="1" spans="1:16" ht="16.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6" s="1" customFormat="1" ht="16.5" customHeight="1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s="1" customFormat="1" ht="16.5" customHeight="1">
      <c r="A3" s="43" t="s">
        <v>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</row>
    <row r="4" spans="1:16" s="1" customFormat="1" ht="19.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</row>
    <row r="5" spans="1:16" s="1" customFormat="1" ht="16.5" customHeight="1">
      <c r="A5" s="43" t="s">
        <v>3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</row>
    <row r="6" spans="1:16" s="1" customFormat="1" ht="19.5" customHeight="1" thickBo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1:16" s="1" customFormat="1" ht="42" customHeight="1" thickTop="1">
      <c r="A7" s="46" t="s">
        <v>4</v>
      </c>
      <c r="B7" s="48" t="s">
        <v>5</v>
      </c>
      <c r="C7" s="42" t="s">
        <v>6</v>
      </c>
      <c r="D7" s="42"/>
      <c r="E7" s="42"/>
      <c r="F7" s="42"/>
      <c r="G7" s="42"/>
      <c r="H7" s="42"/>
      <c r="I7" s="42"/>
      <c r="J7" s="42"/>
      <c r="K7" s="42" t="s">
        <v>7</v>
      </c>
      <c r="L7" s="42"/>
      <c r="M7" s="42"/>
      <c r="N7" s="42"/>
      <c r="O7" s="42" t="s">
        <v>8</v>
      </c>
      <c r="P7" s="44"/>
    </row>
    <row r="8" spans="1:16" s="1" customFormat="1" ht="42" customHeight="1" thickBot="1">
      <c r="A8" s="47"/>
      <c r="B8" s="49"/>
      <c r="C8" s="3" t="s">
        <v>9</v>
      </c>
      <c r="D8" s="3" t="s">
        <v>10</v>
      </c>
      <c r="E8" s="3" t="s">
        <v>11</v>
      </c>
      <c r="F8" s="3" t="s">
        <v>10</v>
      </c>
      <c r="G8" s="3" t="s">
        <v>12</v>
      </c>
      <c r="H8" s="3" t="s">
        <v>10</v>
      </c>
      <c r="I8" s="3" t="s">
        <v>13</v>
      </c>
      <c r="J8" s="3" t="s">
        <v>10</v>
      </c>
      <c r="K8" s="3" t="s">
        <v>14</v>
      </c>
      <c r="L8" s="3" t="s">
        <v>15</v>
      </c>
      <c r="M8" s="3" t="s">
        <v>16</v>
      </c>
      <c r="N8" s="3" t="s">
        <v>17</v>
      </c>
      <c r="O8" s="3" t="s">
        <v>18</v>
      </c>
      <c r="P8" s="4" t="s">
        <v>19</v>
      </c>
    </row>
    <row r="9" spans="1:16" s="1" customFormat="1" ht="16.5" customHeight="1" thickTop="1">
      <c r="A9" s="5" t="s">
        <v>20</v>
      </c>
      <c r="B9" s="6">
        <v>48</v>
      </c>
      <c r="C9" s="7">
        <v>4</v>
      </c>
      <c r="D9" s="8">
        <f>C9/B9*100</f>
        <v>8.333333333333332</v>
      </c>
      <c r="E9" s="9">
        <v>38</v>
      </c>
      <c r="F9" s="10">
        <f aca="true" t="shared" si="0" ref="F9:F18">E9/B9*100</f>
        <v>79.16666666666666</v>
      </c>
      <c r="G9" s="11">
        <v>5</v>
      </c>
      <c r="H9" s="10">
        <f aca="true" t="shared" si="1" ref="H9:H15">G9/B9*100</f>
        <v>10.416666666666668</v>
      </c>
      <c r="I9" s="12">
        <v>1</v>
      </c>
      <c r="J9" s="10">
        <f>I9/B9*100</f>
        <v>2.083333333333333</v>
      </c>
      <c r="K9" s="13">
        <v>1</v>
      </c>
      <c r="L9" s="13">
        <v>8</v>
      </c>
      <c r="M9" s="7">
        <v>3</v>
      </c>
      <c r="N9" s="13">
        <v>1</v>
      </c>
      <c r="O9" s="14">
        <v>4</v>
      </c>
      <c r="P9" s="15">
        <v>4</v>
      </c>
    </row>
    <row r="10" spans="1:16" s="1" customFormat="1" ht="16.5" customHeight="1">
      <c r="A10" s="16" t="s">
        <v>21</v>
      </c>
      <c r="B10" s="17">
        <v>14</v>
      </c>
      <c r="C10" s="18">
        <v>6</v>
      </c>
      <c r="D10" s="19">
        <f>C10/B10*100</f>
        <v>42.857142857142854</v>
      </c>
      <c r="E10" s="20">
        <v>7</v>
      </c>
      <c r="F10" s="21">
        <f t="shared" si="0"/>
        <v>50</v>
      </c>
      <c r="G10" s="18">
        <v>1</v>
      </c>
      <c r="H10" s="21">
        <f t="shared" si="1"/>
        <v>7.142857142857142</v>
      </c>
      <c r="I10" s="22">
        <v>0</v>
      </c>
      <c r="J10" s="10">
        <f>I10/B10*100</f>
        <v>0</v>
      </c>
      <c r="K10" s="22">
        <v>1</v>
      </c>
      <c r="L10" s="22">
        <v>1</v>
      </c>
      <c r="M10" s="18">
        <v>5</v>
      </c>
      <c r="N10" s="22">
        <v>0</v>
      </c>
      <c r="O10" s="23">
        <v>3</v>
      </c>
      <c r="P10" s="24">
        <v>0</v>
      </c>
    </row>
    <row r="11" spans="1:16" s="1" customFormat="1" ht="16.5" customHeight="1">
      <c r="A11" s="16" t="s">
        <v>22</v>
      </c>
      <c r="B11" s="17">
        <v>17</v>
      </c>
      <c r="C11" s="18">
        <v>0</v>
      </c>
      <c r="D11" s="19" t="s">
        <v>23</v>
      </c>
      <c r="E11" s="20">
        <v>14</v>
      </c>
      <c r="F11" s="21">
        <f t="shared" si="0"/>
        <v>82.35294117647058</v>
      </c>
      <c r="G11" s="18">
        <v>2</v>
      </c>
      <c r="H11" s="21">
        <f t="shared" si="1"/>
        <v>11.76470588235294</v>
      </c>
      <c r="I11" s="22">
        <v>1</v>
      </c>
      <c r="J11" s="10">
        <f>I11/B11*100</f>
        <v>5.88235294117647</v>
      </c>
      <c r="K11" s="22">
        <v>1</v>
      </c>
      <c r="L11" s="22">
        <v>1</v>
      </c>
      <c r="M11" s="18">
        <v>2</v>
      </c>
      <c r="N11" s="22">
        <v>1</v>
      </c>
      <c r="O11" s="23">
        <v>2</v>
      </c>
      <c r="P11" s="24">
        <v>0</v>
      </c>
    </row>
    <row r="12" spans="1:16" s="1" customFormat="1" ht="16.5" customHeight="1">
      <c r="A12" s="16" t="s">
        <v>24</v>
      </c>
      <c r="B12" s="17">
        <v>13</v>
      </c>
      <c r="C12" s="18">
        <v>2</v>
      </c>
      <c r="D12" s="19">
        <f aca="true" t="shared" si="2" ref="D12:D18">C12/B12*100</f>
        <v>15.384615384615385</v>
      </c>
      <c r="E12" s="20">
        <v>10</v>
      </c>
      <c r="F12" s="21">
        <f t="shared" si="0"/>
        <v>76.92307692307693</v>
      </c>
      <c r="G12" s="18">
        <v>1</v>
      </c>
      <c r="H12" s="21">
        <f t="shared" si="1"/>
        <v>7.6923076923076925</v>
      </c>
      <c r="I12" s="22">
        <v>0</v>
      </c>
      <c r="J12" s="10" t="s">
        <v>23</v>
      </c>
      <c r="K12" s="22">
        <v>2</v>
      </c>
      <c r="L12" s="22">
        <v>6</v>
      </c>
      <c r="M12" s="18">
        <v>2</v>
      </c>
      <c r="N12" s="22">
        <v>1</v>
      </c>
      <c r="O12" s="23">
        <v>3</v>
      </c>
      <c r="P12" s="24">
        <v>1</v>
      </c>
    </row>
    <row r="13" spans="1:16" s="1" customFormat="1" ht="16.5" customHeight="1">
      <c r="A13" s="16" t="s">
        <v>25</v>
      </c>
      <c r="B13" s="17">
        <v>21</v>
      </c>
      <c r="C13" s="18">
        <v>4</v>
      </c>
      <c r="D13" s="19">
        <f t="shared" si="2"/>
        <v>19.047619047619047</v>
      </c>
      <c r="E13" s="20">
        <v>6</v>
      </c>
      <c r="F13" s="21">
        <f t="shared" si="0"/>
        <v>28.57142857142857</v>
      </c>
      <c r="G13" s="18">
        <v>6</v>
      </c>
      <c r="H13" s="21">
        <f t="shared" si="1"/>
        <v>28.57142857142857</v>
      </c>
      <c r="I13" s="22">
        <v>1</v>
      </c>
      <c r="J13" s="21">
        <f>I13/B13*100</f>
        <v>4.761904761904762</v>
      </c>
      <c r="K13" s="22">
        <v>0</v>
      </c>
      <c r="L13" s="22">
        <v>0</v>
      </c>
      <c r="M13" s="18">
        <v>5</v>
      </c>
      <c r="N13" s="22">
        <v>2</v>
      </c>
      <c r="O13" s="23">
        <v>3</v>
      </c>
      <c r="P13" s="24">
        <v>0</v>
      </c>
    </row>
    <row r="14" spans="1:16" s="1" customFormat="1" ht="16.5" customHeight="1">
      <c r="A14" s="16" t="s">
        <v>26</v>
      </c>
      <c r="B14" s="17">
        <v>13</v>
      </c>
      <c r="C14" s="18">
        <v>3</v>
      </c>
      <c r="D14" s="19">
        <f t="shared" si="2"/>
        <v>23.076923076923077</v>
      </c>
      <c r="E14" s="20">
        <v>4</v>
      </c>
      <c r="F14" s="21">
        <f t="shared" si="0"/>
        <v>30.76923076923077</v>
      </c>
      <c r="G14" s="18">
        <v>4</v>
      </c>
      <c r="H14" s="21">
        <f t="shared" si="1"/>
        <v>30.76923076923077</v>
      </c>
      <c r="I14" s="22">
        <v>1</v>
      </c>
      <c r="J14" s="21">
        <f>I14/B14*100</f>
        <v>7.6923076923076925</v>
      </c>
      <c r="K14" s="22">
        <v>1</v>
      </c>
      <c r="L14" s="22">
        <v>2</v>
      </c>
      <c r="M14" s="18">
        <v>2</v>
      </c>
      <c r="N14" s="22">
        <v>0</v>
      </c>
      <c r="O14" s="23">
        <v>1</v>
      </c>
      <c r="P14" s="24">
        <v>0</v>
      </c>
    </row>
    <row r="15" spans="1:16" s="1" customFormat="1" ht="16.5" customHeight="1">
      <c r="A15" s="16" t="s">
        <v>11</v>
      </c>
      <c r="B15" s="17">
        <v>14</v>
      </c>
      <c r="C15" s="18">
        <v>3</v>
      </c>
      <c r="D15" s="19">
        <f t="shared" si="2"/>
        <v>21.428571428571427</v>
      </c>
      <c r="E15" s="20">
        <v>6</v>
      </c>
      <c r="F15" s="21">
        <f t="shared" si="0"/>
        <v>42.857142857142854</v>
      </c>
      <c r="G15" s="18">
        <v>5</v>
      </c>
      <c r="H15" s="21">
        <f t="shared" si="1"/>
        <v>35.714285714285715</v>
      </c>
      <c r="I15" s="22">
        <v>0</v>
      </c>
      <c r="J15" s="21" t="s">
        <v>23</v>
      </c>
      <c r="K15" s="22">
        <v>0</v>
      </c>
      <c r="L15" s="22">
        <v>1</v>
      </c>
      <c r="M15" s="18">
        <v>2</v>
      </c>
      <c r="N15" s="22">
        <v>0</v>
      </c>
      <c r="O15" s="23">
        <v>5</v>
      </c>
      <c r="P15" s="24">
        <v>1</v>
      </c>
    </row>
    <row r="16" spans="1:16" s="1" customFormat="1" ht="16.5" customHeight="1">
      <c r="A16" s="16" t="s">
        <v>27</v>
      </c>
      <c r="B16" s="17">
        <v>22</v>
      </c>
      <c r="C16" s="18">
        <v>3</v>
      </c>
      <c r="D16" s="19">
        <f t="shared" si="2"/>
        <v>13.636363636363635</v>
      </c>
      <c r="E16" s="20">
        <v>19</v>
      </c>
      <c r="F16" s="21">
        <f t="shared" si="0"/>
        <v>86.36363636363636</v>
      </c>
      <c r="G16" s="18">
        <v>0</v>
      </c>
      <c r="H16" s="21" t="s">
        <v>23</v>
      </c>
      <c r="I16" s="22">
        <v>0</v>
      </c>
      <c r="J16" s="21" t="s">
        <v>23</v>
      </c>
      <c r="K16" s="22">
        <v>0</v>
      </c>
      <c r="L16" s="22">
        <v>2</v>
      </c>
      <c r="M16" s="18">
        <v>8</v>
      </c>
      <c r="N16" s="22">
        <v>1</v>
      </c>
      <c r="O16" s="23">
        <v>1</v>
      </c>
      <c r="P16" s="24">
        <v>0</v>
      </c>
    </row>
    <row r="17" spans="1:16" s="1" customFormat="1" ht="16.5" customHeight="1" thickBot="1">
      <c r="A17" s="2" t="s">
        <v>28</v>
      </c>
      <c r="B17" s="25">
        <v>4</v>
      </c>
      <c r="C17" s="26">
        <v>1</v>
      </c>
      <c r="D17" s="19">
        <f t="shared" si="2"/>
        <v>25</v>
      </c>
      <c r="E17" s="27">
        <v>2</v>
      </c>
      <c r="F17" s="28">
        <f t="shared" si="0"/>
        <v>50</v>
      </c>
      <c r="G17" s="29">
        <v>1</v>
      </c>
      <c r="H17" s="30">
        <f>G17/B17*100</f>
        <v>25</v>
      </c>
      <c r="I17" s="31">
        <v>0</v>
      </c>
      <c r="J17" s="21" t="s">
        <v>23</v>
      </c>
      <c r="K17" s="32">
        <v>0</v>
      </c>
      <c r="L17" s="32">
        <v>0</v>
      </c>
      <c r="M17" s="33">
        <v>1</v>
      </c>
      <c r="N17" s="3">
        <v>0</v>
      </c>
      <c r="O17" s="33">
        <v>0</v>
      </c>
      <c r="P17" s="34">
        <v>3</v>
      </c>
    </row>
    <row r="18" spans="1:16" s="1" customFormat="1" ht="24" customHeight="1" thickBot="1" thickTop="1">
      <c r="A18" s="35" t="s">
        <v>29</v>
      </c>
      <c r="B18" s="36">
        <f>SUM(B9:B17)</f>
        <v>166</v>
      </c>
      <c r="C18" s="36">
        <f>SUM(C9:C17)</f>
        <v>26</v>
      </c>
      <c r="D18" s="37">
        <f t="shared" si="2"/>
        <v>15.66265060240964</v>
      </c>
      <c r="E18" s="36">
        <f>SUM(E9:E17)</f>
        <v>106</v>
      </c>
      <c r="F18" s="37">
        <f t="shared" si="0"/>
        <v>63.85542168674698</v>
      </c>
      <c r="G18" s="36">
        <f>SUM(G9:G17)</f>
        <v>25</v>
      </c>
      <c r="H18" s="38">
        <f>G18/B18*100</f>
        <v>15.060240963855422</v>
      </c>
      <c r="I18" s="39">
        <f>SUM(I9:I17)</f>
        <v>4</v>
      </c>
      <c r="J18" s="37">
        <f>I18/B18*100</f>
        <v>2.4096385542168677</v>
      </c>
      <c r="K18" s="39">
        <f aca="true" t="shared" si="3" ref="K18:P18">SUM(K9:K17)</f>
        <v>6</v>
      </c>
      <c r="L18" s="39">
        <f t="shared" si="3"/>
        <v>21</v>
      </c>
      <c r="M18" s="36">
        <f t="shared" si="3"/>
        <v>30</v>
      </c>
      <c r="N18" s="39">
        <f t="shared" si="3"/>
        <v>6</v>
      </c>
      <c r="O18" s="40">
        <f t="shared" si="3"/>
        <v>22</v>
      </c>
      <c r="P18" s="41">
        <f t="shared" si="3"/>
        <v>9</v>
      </c>
    </row>
    <row r="19" ht="13.5" thickTop="1"/>
  </sheetData>
  <mergeCells count="11">
    <mergeCell ref="C7:J7"/>
    <mergeCell ref="K7:N7"/>
    <mergeCell ref="A1:P1"/>
    <mergeCell ref="O7:P7"/>
    <mergeCell ref="A2:P2"/>
    <mergeCell ref="A3:P3"/>
    <mergeCell ref="A4:P4"/>
    <mergeCell ref="A6:P6"/>
    <mergeCell ref="A5:P5"/>
    <mergeCell ref="A7:A8"/>
    <mergeCell ref="B7:B8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ignoredErrors>
    <ignoredError sqref="D18 F18 H18 J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spravodlivosti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dcterms:created xsi:type="dcterms:W3CDTF">2010-04-30T06:59:51Z</dcterms:created>
  <dcterms:modified xsi:type="dcterms:W3CDTF">2010-04-30T07:58:06Z</dcterms:modified>
  <cp:category/>
  <cp:version/>
  <cp:contentType/>
  <cp:contentStatus/>
</cp:coreProperties>
</file>