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270" activeTab="0"/>
  </bookViews>
  <sheets>
    <sheet name="24.Osobit.TČ-IX.HL." sheetId="1" r:id="rId1"/>
  </sheets>
  <definedNames>
    <definedName name="_xlnm.Print_Area" localSheetId="0">'24.Osobit.TČ-IX.HL.'!$A$1:$P$14</definedName>
  </definedNames>
  <calcPr fullCalcOnLoad="1"/>
</workbook>
</file>

<file path=xl/sharedStrings.xml><?xml version="1.0" encoding="utf-8"?>
<sst xmlns="http://schemas.openxmlformats.org/spreadsheetml/2006/main" count="32" uniqueCount="27">
  <si>
    <t>IX. HLAVA - trestné činy proti iným právam a slobodám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</si>
  <si>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</si>
  <si>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</si>
  <si>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</si>
  <si>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</si>
  <si>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</si>
  <si>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</si>
  <si>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</si>
  <si>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</si>
  <si>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</si>
  <si>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</si>
  <si>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</si>
  <si>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</si>
  <si>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 súdom</t>
  </si>
  <si>
    <t>vplyv alkoholu</t>
  </si>
  <si>
    <t xml:space="preserve">§ 359-360 Tr.z. </t>
  </si>
  <si>
    <t>§ 364 Tr.z.</t>
  </si>
  <si>
    <t>BA</t>
  </si>
  <si>
    <t>TT</t>
  </si>
  <si>
    <t>TN</t>
  </si>
  <si>
    <t>NR</t>
  </si>
  <si>
    <t>ZA</t>
  </si>
  <si>
    <t>BB</t>
  </si>
  <si>
    <t>KE</t>
  </si>
  <si>
    <t>ŠPEC.SÚD</t>
  </si>
  <si>
    <t>-</t>
  </si>
  <si>
    <t>SR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</si>
</sst>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 indent="1"/>
    </xf>
    <xf numFmtId="0" fontId="0" fillId="0" borderId="5" xfId="0" applyFont="1" applyBorder="1" applyAlignment="1">
      <alignment horizontal="right" vertical="center" wrapText="1" indent="1"/>
    </xf>
    <xf numFmtId="177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21" applyFont="1" applyFill="1" applyBorder="1" applyAlignment="1">
      <alignment horizontal="right" vertical="center" wrapText="1" inden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righ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 indent="1"/>
    </xf>
    <xf numFmtId="0" fontId="0" fillId="0" borderId="9" xfId="0" applyFont="1" applyBorder="1" applyAlignment="1">
      <alignment horizontal="right" vertical="center" wrapText="1" indent="1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right" vertical="center" wrapText="1" inden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1"/>
    </xf>
    <xf numFmtId="0" fontId="0" fillId="0" borderId="13" xfId="0" applyFont="1" applyBorder="1" applyAlignment="1">
      <alignment horizontal="right" vertical="center" wrapText="1" inden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 wrapText="1" indent="1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 indent="1"/>
    </xf>
    <xf numFmtId="3" fontId="2" fillId="0" borderId="17" xfId="0" applyNumberFormat="1" applyFont="1" applyBorder="1" applyAlignment="1">
      <alignment horizontal="right" vertical="center" wrapText="1" indent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9"/>
  <dimension ref="A1:P15"/>
  <sheetViews>
    <sheetView tabSelected="1" zoomScaleSheetLayoutView="100" workbookViewId="0" topLeftCell="A1">
      <selection activeCell="S16" sqref="S16"/>
    </sheetView>
  </sheetViews>
  <sheetFormatPr defaultColWidth="9.140625" defaultRowHeight="12.75"/>
  <cols>
    <col min="1" max="1" width="10.421875" style="0" customWidth="1"/>
    <col min="2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8.140625" style="0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s="1" customFormat="1" ht="16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" customFormat="1" ht="19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1" customFormat="1" ht="42" customHeight="1" thickTop="1">
      <c r="A3" s="39" t="s">
        <v>1</v>
      </c>
      <c r="B3" s="41" t="s">
        <v>2</v>
      </c>
      <c r="C3" s="38" t="s">
        <v>3</v>
      </c>
      <c r="D3" s="38"/>
      <c r="E3" s="38"/>
      <c r="F3" s="38"/>
      <c r="G3" s="38"/>
      <c r="H3" s="38"/>
      <c r="I3" s="38"/>
      <c r="J3" s="38"/>
      <c r="K3" s="38" t="s">
        <v>4</v>
      </c>
      <c r="L3" s="38"/>
      <c r="M3" s="38"/>
      <c r="N3" s="38"/>
      <c r="O3" s="38" t="s">
        <v>5</v>
      </c>
      <c r="P3" s="43"/>
    </row>
    <row r="4" spans="1:16" s="1" customFormat="1" ht="42" customHeight="1" thickBot="1">
      <c r="A4" s="40"/>
      <c r="B4" s="42"/>
      <c r="C4" s="3" t="s">
        <v>6</v>
      </c>
      <c r="D4" s="3" t="s">
        <v>7</v>
      </c>
      <c r="E4" s="3" t="s">
        <v>8</v>
      </c>
      <c r="F4" s="3" t="s">
        <v>7</v>
      </c>
      <c r="G4" s="3" t="s">
        <v>9</v>
      </c>
      <c r="H4" s="3" t="s">
        <v>7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4" t="s">
        <v>16</v>
      </c>
    </row>
    <row r="5" spans="1:16" s="1" customFormat="1" ht="16.5" customHeight="1" thickTop="1">
      <c r="A5" s="2" t="s">
        <v>17</v>
      </c>
      <c r="B5" s="5">
        <v>173</v>
      </c>
      <c r="C5" s="6">
        <v>28</v>
      </c>
      <c r="D5" s="7">
        <f aca="true" t="shared" si="0" ref="D5:D12">C5/B5*100</f>
        <v>16.184971098265898</v>
      </c>
      <c r="E5" s="6">
        <v>108</v>
      </c>
      <c r="F5" s="7">
        <f aca="true" t="shared" si="1" ref="F5:F14">E5/B5*100</f>
        <v>62.42774566473989</v>
      </c>
      <c r="G5" s="8">
        <v>33</v>
      </c>
      <c r="H5" s="7">
        <f aca="true" t="shared" si="2" ref="H5:H14">G5/B5*100</f>
        <v>19.07514450867052</v>
      </c>
      <c r="I5" s="8">
        <v>3</v>
      </c>
      <c r="J5" s="7">
        <f aca="true" t="shared" si="3" ref="J5:J12">I5/B5*100</f>
        <v>1.7341040462427744</v>
      </c>
      <c r="K5" s="9">
        <v>1</v>
      </c>
      <c r="L5" s="6">
        <v>6</v>
      </c>
      <c r="M5" s="6">
        <v>42</v>
      </c>
      <c r="N5" s="6">
        <v>29</v>
      </c>
      <c r="O5" s="10">
        <v>80</v>
      </c>
      <c r="P5" s="11">
        <v>81</v>
      </c>
    </row>
    <row r="6" spans="1:16" s="1" customFormat="1" ht="16.5" customHeight="1">
      <c r="A6" s="12" t="s">
        <v>18</v>
      </c>
      <c r="B6" s="13">
        <v>178</v>
      </c>
      <c r="C6" s="14">
        <v>36</v>
      </c>
      <c r="D6" s="15">
        <f t="shared" si="0"/>
        <v>20.224719101123593</v>
      </c>
      <c r="E6" s="14">
        <v>125</v>
      </c>
      <c r="F6" s="15">
        <f t="shared" si="1"/>
        <v>70.2247191011236</v>
      </c>
      <c r="G6" s="16">
        <v>2</v>
      </c>
      <c r="H6" s="15">
        <f t="shared" si="2"/>
        <v>1.1235955056179776</v>
      </c>
      <c r="I6" s="16">
        <v>8</v>
      </c>
      <c r="J6" s="15">
        <f t="shared" si="3"/>
        <v>4.49438202247191</v>
      </c>
      <c r="K6" s="17">
        <v>16</v>
      </c>
      <c r="L6" s="14">
        <v>2</v>
      </c>
      <c r="M6" s="14">
        <v>44</v>
      </c>
      <c r="N6" s="14">
        <v>46</v>
      </c>
      <c r="O6" s="18">
        <v>110</v>
      </c>
      <c r="P6" s="19">
        <v>60</v>
      </c>
    </row>
    <row r="7" spans="1:16" s="1" customFormat="1" ht="16.5" customHeight="1">
      <c r="A7" s="12" t="s">
        <v>19</v>
      </c>
      <c r="B7" s="13">
        <v>261</v>
      </c>
      <c r="C7" s="14">
        <v>58</v>
      </c>
      <c r="D7" s="15">
        <f t="shared" si="0"/>
        <v>22.22222222222222</v>
      </c>
      <c r="E7" s="14">
        <v>184</v>
      </c>
      <c r="F7" s="15">
        <f t="shared" si="1"/>
        <v>70.49808429118774</v>
      </c>
      <c r="G7" s="16">
        <v>15</v>
      </c>
      <c r="H7" s="15">
        <f t="shared" si="2"/>
        <v>5.747126436781609</v>
      </c>
      <c r="I7" s="16">
        <v>3</v>
      </c>
      <c r="J7" s="15">
        <f t="shared" si="3"/>
        <v>1.1494252873563218</v>
      </c>
      <c r="K7" s="14">
        <v>19</v>
      </c>
      <c r="L7" s="14">
        <v>9</v>
      </c>
      <c r="M7" s="14">
        <v>50</v>
      </c>
      <c r="N7" s="14">
        <v>130</v>
      </c>
      <c r="O7" s="18">
        <v>112</v>
      </c>
      <c r="P7" s="19">
        <v>141</v>
      </c>
    </row>
    <row r="8" spans="1:16" s="1" customFormat="1" ht="16.5" customHeight="1">
      <c r="A8" s="12" t="s">
        <v>20</v>
      </c>
      <c r="B8" s="13">
        <v>258</v>
      </c>
      <c r="C8" s="14">
        <v>69</v>
      </c>
      <c r="D8" s="15">
        <f t="shared" si="0"/>
        <v>26.744186046511626</v>
      </c>
      <c r="E8" s="14">
        <v>172</v>
      </c>
      <c r="F8" s="15">
        <f t="shared" si="1"/>
        <v>66.66666666666666</v>
      </c>
      <c r="G8" s="16">
        <v>12</v>
      </c>
      <c r="H8" s="15">
        <f t="shared" si="2"/>
        <v>4.651162790697675</v>
      </c>
      <c r="I8" s="16">
        <v>1</v>
      </c>
      <c r="J8" s="15">
        <f t="shared" si="3"/>
        <v>0.3875968992248062</v>
      </c>
      <c r="K8" s="14">
        <v>12</v>
      </c>
      <c r="L8" s="14">
        <v>13</v>
      </c>
      <c r="M8" s="14">
        <v>55</v>
      </c>
      <c r="N8" s="14">
        <v>85</v>
      </c>
      <c r="O8" s="18">
        <v>151</v>
      </c>
      <c r="P8" s="19">
        <v>88</v>
      </c>
    </row>
    <row r="9" spans="1:16" s="1" customFormat="1" ht="16.5" customHeight="1">
      <c r="A9" s="12" t="s">
        <v>21</v>
      </c>
      <c r="B9" s="13">
        <v>277</v>
      </c>
      <c r="C9" s="14">
        <v>42</v>
      </c>
      <c r="D9" s="15">
        <f t="shared" si="0"/>
        <v>15.162454873646208</v>
      </c>
      <c r="E9" s="14">
        <v>165</v>
      </c>
      <c r="F9" s="15">
        <f t="shared" si="1"/>
        <v>59.56678700361011</v>
      </c>
      <c r="G9" s="16">
        <v>48</v>
      </c>
      <c r="H9" s="15">
        <f t="shared" si="2"/>
        <v>17.328519855595665</v>
      </c>
      <c r="I9" s="16">
        <v>16</v>
      </c>
      <c r="J9" s="15">
        <f t="shared" si="3"/>
        <v>5.776173285198556</v>
      </c>
      <c r="K9" s="14">
        <v>14</v>
      </c>
      <c r="L9" s="14">
        <v>16</v>
      </c>
      <c r="M9" s="14">
        <v>130</v>
      </c>
      <c r="N9" s="14">
        <v>120</v>
      </c>
      <c r="O9" s="18">
        <v>159</v>
      </c>
      <c r="P9" s="19">
        <v>107</v>
      </c>
    </row>
    <row r="10" spans="1:16" s="1" customFormat="1" ht="16.5" customHeight="1">
      <c r="A10" s="12" t="s">
        <v>22</v>
      </c>
      <c r="B10" s="13">
        <v>402</v>
      </c>
      <c r="C10" s="14">
        <v>79</v>
      </c>
      <c r="D10" s="15">
        <f t="shared" si="0"/>
        <v>19.65174129353234</v>
      </c>
      <c r="E10" s="14">
        <v>275</v>
      </c>
      <c r="F10" s="15">
        <f t="shared" si="1"/>
        <v>68.40796019900498</v>
      </c>
      <c r="G10" s="16">
        <v>31</v>
      </c>
      <c r="H10" s="15">
        <f t="shared" si="2"/>
        <v>7.711442786069651</v>
      </c>
      <c r="I10" s="16">
        <v>16</v>
      </c>
      <c r="J10" s="15">
        <f t="shared" si="3"/>
        <v>3.9800995024875623</v>
      </c>
      <c r="K10" s="14">
        <v>24</v>
      </c>
      <c r="L10" s="14">
        <v>20</v>
      </c>
      <c r="M10" s="14">
        <v>124</v>
      </c>
      <c r="N10" s="14">
        <v>131</v>
      </c>
      <c r="O10" s="18">
        <v>222</v>
      </c>
      <c r="P10" s="19">
        <v>172</v>
      </c>
    </row>
    <row r="11" spans="1:16" s="1" customFormat="1" ht="16.5" customHeight="1">
      <c r="A11" s="12" t="s">
        <v>8</v>
      </c>
      <c r="B11" s="13">
        <v>353</v>
      </c>
      <c r="C11" s="14">
        <v>69</v>
      </c>
      <c r="D11" s="15">
        <f t="shared" si="0"/>
        <v>19.54674220963173</v>
      </c>
      <c r="E11" s="14">
        <v>223</v>
      </c>
      <c r="F11" s="15">
        <f t="shared" si="1"/>
        <v>63.172804532577906</v>
      </c>
      <c r="G11" s="16">
        <v>33</v>
      </c>
      <c r="H11" s="15">
        <f t="shared" si="2"/>
        <v>9.34844192634561</v>
      </c>
      <c r="I11" s="16">
        <v>16</v>
      </c>
      <c r="J11" s="15">
        <f t="shared" si="3"/>
        <v>4.53257790368272</v>
      </c>
      <c r="K11" s="14">
        <v>27</v>
      </c>
      <c r="L11" s="14">
        <v>8</v>
      </c>
      <c r="M11" s="14">
        <v>93</v>
      </c>
      <c r="N11" s="14">
        <v>133</v>
      </c>
      <c r="O11" s="18">
        <v>185</v>
      </c>
      <c r="P11" s="19">
        <v>156</v>
      </c>
    </row>
    <row r="12" spans="1:16" s="1" customFormat="1" ht="16.5" customHeight="1">
      <c r="A12" s="12" t="s">
        <v>23</v>
      </c>
      <c r="B12" s="13">
        <v>330</v>
      </c>
      <c r="C12" s="14">
        <v>64</v>
      </c>
      <c r="D12" s="15">
        <f t="shared" si="0"/>
        <v>19.393939393939394</v>
      </c>
      <c r="E12" s="14">
        <v>227</v>
      </c>
      <c r="F12" s="15">
        <f t="shared" si="1"/>
        <v>68.78787878787878</v>
      </c>
      <c r="G12" s="16">
        <v>22</v>
      </c>
      <c r="H12" s="15">
        <f t="shared" si="2"/>
        <v>6.666666666666667</v>
      </c>
      <c r="I12" s="16">
        <v>9</v>
      </c>
      <c r="J12" s="15">
        <f t="shared" si="3"/>
        <v>2.727272727272727</v>
      </c>
      <c r="K12" s="14">
        <v>8</v>
      </c>
      <c r="L12" s="14">
        <v>15</v>
      </c>
      <c r="M12" s="14">
        <v>148</v>
      </c>
      <c r="N12" s="14">
        <v>151</v>
      </c>
      <c r="O12" s="18">
        <v>174</v>
      </c>
      <c r="P12" s="19">
        <v>137</v>
      </c>
    </row>
    <row r="13" spans="1:16" s="1" customFormat="1" ht="16.5" customHeight="1" thickBot="1">
      <c r="A13" s="20" t="s">
        <v>24</v>
      </c>
      <c r="B13" s="21">
        <v>2</v>
      </c>
      <c r="C13" s="22">
        <v>0</v>
      </c>
      <c r="D13" s="23" t="s">
        <v>25</v>
      </c>
      <c r="E13" s="22">
        <v>1</v>
      </c>
      <c r="F13" s="24">
        <f t="shared" si="1"/>
        <v>50</v>
      </c>
      <c r="G13" s="25">
        <v>1</v>
      </c>
      <c r="H13" s="23">
        <f t="shared" si="2"/>
        <v>50</v>
      </c>
      <c r="I13" s="25">
        <v>0</v>
      </c>
      <c r="J13" s="24" t="s">
        <v>25</v>
      </c>
      <c r="K13" s="22">
        <v>0</v>
      </c>
      <c r="L13" s="22">
        <v>0</v>
      </c>
      <c r="M13" s="22">
        <v>0</v>
      </c>
      <c r="N13" s="22">
        <v>0</v>
      </c>
      <c r="O13" s="26">
        <v>0</v>
      </c>
      <c r="P13" s="27">
        <v>1</v>
      </c>
    </row>
    <row r="14" spans="1:16" s="1" customFormat="1" ht="24" customHeight="1" thickBot="1" thickTop="1">
      <c r="A14" s="28" t="s">
        <v>26</v>
      </c>
      <c r="B14" s="29">
        <f>SUM(B5:B13)</f>
        <v>2234</v>
      </c>
      <c r="C14" s="30">
        <f>SUM(C5:C13)</f>
        <v>445</v>
      </c>
      <c r="D14" s="31">
        <f>C14/B14*100</f>
        <v>19.91942703670546</v>
      </c>
      <c r="E14" s="30">
        <f>SUM(E5:E13)</f>
        <v>1480</v>
      </c>
      <c r="F14" s="32">
        <f t="shared" si="1"/>
        <v>66.24888093106536</v>
      </c>
      <c r="G14" s="33">
        <f>SUM(G5:G13)</f>
        <v>197</v>
      </c>
      <c r="H14" s="31">
        <f t="shared" si="2"/>
        <v>8.818263205013428</v>
      </c>
      <c r="I14" s="33">
        <f>SUM(I5:I13)</f>
        <v>72</v>
      </c>
      <c r="J14" s="32">
        <f>I14/B14*100</f>
        <v>3.222918531781558</v>
      </c>
      <c r="K14" s="30">
        <f aca="true" t="shared" si="4" ref="K14:P14">SUM(K5:K13)</f>
        <v>121</v>
      </c>
      <c r="L14" s="30">
        <f t="shared" si="4"/>
        <v>89</v>
      </c>
      <c r="M14" s="30">
        <f t="shared" si="4"/>
        <v>686</v>
      </c>
      <c r="N14" s="30">
        <f t="shared" si="4"/>
        <v>825</v>
      </c>
      <c r="O14" s="34">
        <f t="shared" si="4"/>
        <v>1193</v>
      </c>
      <c r="P14" s="35">
        <f t="shared" si="4"/>
        <v>943</v>
      </c>
    </row>
    <row r="15" spans="9:11" ht="13.5" thickTop="1">
      <c r="I15" s="36"/>
      <c r="K15" s="36"/>
    </row>
  </sheetData>
  <mergeCells count="7">
    <mergeCell ref="A1:P1"/>
    <mergeCell ref="C3:J3"/>
    <mergeCell ref="K3:N3"/>
    <mergeCell ref="A3:A4"/>
    <mergeCell ref="B3:B4"/>
    <mergeCell ref="O3:P3"/>
    <mergeCell ref="A2:P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D14 F14 H14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2010-04-30T06:58:49Z</dcterms:created>
  <dcterms:modified xsi:type="dcterms:W3CDTF">2010-04-30T07:58:24Z</dcterms:modified>
  <cp:category/>
  <cp:version/>
  <cp:contentType/>
  <cp:contentStatus/>
</cp:coreProperties>
</file>