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23.Osobit.TČ-VIII.HL." sheetId="1" r:id="rId1"/>
  </sheets>
  <definedNames>
    <definedName name="_xlnm.Print_Area" localSheetId="0">'23.Osobit.TČ-VIII.HL.'!$A$1:$P$14</definedName>
  </definedNames>
  <calcPr fullCalcOnLoad="1"/>
</workbook>
</file>

<file path=xl/sharedStrings.xml><?xml version="1.0" encoding="utf-8"?>
<sst xmlns="http://schemas.openxmlformats.org/spreadsheetml/2006/main" count="30" uniqueCount="26">
  <si>
    <t>VIII. HLAVA - trestné činy proti poriadku vo verejných veciach</t>
  </si>
  <si>
    <t>Kraj</t>
  </si>
  <si>
    <t>Počet odsúd.</t>
  </si>
  <si>
    <t>Tresty uložené odsúdeným a ich podiel</t>
  </si>
  <si>
    <t>Počet odsúdených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</si>
  <si>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</si>
  <si>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</si>
  <si>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</si>
  <si>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</si>
  <si>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</si>
  <si>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</si>
  <si>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</si>
  <si>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</si>
  <si>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</si>
  <si>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</si>
  <si>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323 a 324 Tr.z.          </t>
  </si>
  <si>
    <t>§ 328 -336 Tr.z.</t>
  </si>
  <si>
    <t>BA</t>
  </si>
  <si>
    <t>TT</t>
  </si>
  <si>
    <t>TN</t>
  </si>
  <si>
    <t>NR</t>
  </si>
  <si>
    <t>ZA</t>
  </si>
  <si>
    <t>BB</t>
  </si>
  <si>
    <t>KE</t>
  </si>
  <si>
    <t>ŠPEC.SÚD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</si>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</sst>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21" applyFont="1" applyFill="1" applyBorder="1" applyAlignment="1">
      <alignment horizontal="right" vertical="center" wrapText="1" indent="2"/>
      <protection/>
    </xf>
    <xf numFmtId="0" fontId="3" fillId="0" borderId="11" xfId="21" applyFont="1" applyFill="1" applyBorder="1" applyAlignment="1">
      <alignment horizontal="right" vertical="center" wrapText="1" indent="1"/>
      <protection/>
    </xf>
    <xf numFmtId="0" fontId="3" fillId="0" borderId="4" xfId="21" applyFont="1" applyFill="1" applyBorder="1" applyAlignment="1">
      <alignment horizontal="right" vertical="center" wrapText="1" indent="2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right" vertical="center" wrapText="1" indent="1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21" applyFont="1" applyFill="1" applyBorder="1" applyAlignment="1">
      <alignment horizontal="right" vertical="center" wrapText="1" indent="2"/>
      <protection/>
    </xf>
    <xf numFmtId="0" fontId="3" fillId="0" borderId="14" xfId="21" applyFont="1" applyFill="1" applyBorder="1" applyAlignment="1">
      <alignment horizontal="right" vertical="center" wrapText="1" indent="1"/>
      <protection/>
    </xf>
    <xf numFmtId="0" fontId="3" fillId="0" borderId="15" xfId="21" applyFont="1" applyFill="1" applyBorder="1" applyAlignment="1">
      <alignment horizontal="right" vertical="center" wrapText="1" indent="2"/>
      <protection/>
    </xf>
    <xf numFmtId="0" fontId="0" fillId="0" borderId="15" xfId="21" applyFont="1" applyFill="1" applyBorder="1" applyAlignment="1">
      <alignment horizontal="right" vertical="center" wrapText="1" indent="2"/>
      <protection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168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2"/>
    </xf>
    <xf numFmtId="0" fontId="3" fillId="0" borderId="7" xfId="21" applyFont="1" applyFill="1" applyBorder="1" applyAlignment="1">
      <alignment horizontal="right" vertical="center" wrapText="1" indent="1"/>
      <protection/>
    </xf>
    <xf numFmtId="0" fontId="0" fillId="0" borderId="18" xfId="0" applyFont="1" applyBorder="1" applyAlignment="1">
      <alignment horizontal="right" vertical="center" wrapText="1" indent="2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 indent="2"/>
    </xf>
    <xf numFmtId="3" fontId="2" fillId="0" borderId="17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right" vertical="center" wrapText="1" indent="2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6"/>
  <dimension ref="A1:P14"/>
  <sheetViews>
    <sheetView tabSelected="1" zoomScaleSheetLayoutView="100" workbookViewId="0" topLeftCell="A1">
      <selection activeCell="S14" sqref="S14"/>
    </sheetView>
  </sheetViews>
  <sheetFormatPr defaultColWidth="9.140625" defaultRowHeight="12.75"/>
  <cols>
    <col min="1" max="1" width="10.421875" style="0" bestFit="1" customWidth="1"/>
    <col min="2" max="3" width="8.00390625" style="0" customWidth="1"/>
    <col min="4" max="4" width="6.28125" style="0" customWidth="1"/>
    <col min="5" max="5" width="8.00390625" style="0" customWidth="1"/>
    <col min="6" max="6" width="6.28125" style="0" customWidth="1"/>
    <col min="7" max="7" width="8.00390625" style="0" customWidth="1"/>
    <col min="8" max="8" width="6.28125" style="0" customWidth="1"/>
    <col min="9" max="9" width="8.00390625" style="0" customWidth="1"/>
    <col min="10" max="10" width="6.28125" style="0" customWidth="1"/>
    <col min="11" max="16" width="8.0039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16.5" customHeight="1" thickTop="1">
      <c r="A5" s="12" t="s">
        <v>17</v>
      </c>
      <c r="B5" s="13">
        <v>417</v>
      </c>
      <c r="C5" s="14">
        <v>95</v>
      </c>
      <c r="D5" s="15">
        <f aca="true" t="shared" si="0" ref="D5:D14">C5/B5*100</f>
        <v>22.781774580335732</v>
      </c>
      <c r="E5" s="14">
        <v>196</v>
      </c>
      <c r="F5" s="15">
        <f aca="true" t="shared" si="1" ref="F5:F14">E5/B5*100</f>
        <v>47.00239808153477</v>
      </c>
      <c r="G5" s="16">
        <v>22</v>
      </c>
      <c r="H5" s="15">
        <f aca="true" t="shared" si="2" ref="H5:H14">G5/B5*100</f>
        <v>5.275779376498801</v>
      </c>
      <c r="I5" s="14">
        <v>104</v>
      </c>
      <c r="J5" s="15">
        <f aca="true" t="shared" si="3" ref="J5:J14">I5/B5*100</f>
        <v>24.940047961630697</v>
      </c>
      <c r="K5" s="17">
        <v>2</v>
      </c>
      <c r="L5" s="18">
        <v>23</v>
      </c>
      <c r="M5" s="18">
        <v>165</v>
      </c>
      <c r="N5" s="14">
        <v>26</v>
      </c>
      <c r="O5" s="18">
        <v>24</v>
      </c>
      <c r="P5" s="19">
        <v>1</v>
      </c>
    </row>
    <row r="6" spans="1:16" s="2" customFormat="1" ht="16.5" customHeight="1">
      <c r="A6" s="20" t="s">
        <v>18</v>
      </c>
      <c r="B6" s="21">
        <v>361</v>
      </c>
      <c r="C6" s="22">
        <v>92</v>
      </c>
      <c r="D6" s="23">
        <f t="shared" si="0"/>
        <v>25.48476454293629</v>
      </c>
      <c r="E6" s="22">
        <v>198</v>
      </c>
      <c r="F6" s="23">
        <f t="shared" si="1"/>
        <v>54.84764542936288</v>
      </c>
      <c r="G6" s="24">
        <v>16</v>
      </c>
      <c r="H6" s="23">
        <f t="shared" si="2"/>
        <v>4.43213296398892</v>
      </c>
      <c r="I6" s="22">
        <v>55</v>
      </c>
      <c r="J6" s="23">
        <f t="shared" si="3"/>
        <v>15.23545706371191</v>
      </c>
      <c r="K6" s="25">
        <v>5</v>
      </c>
      <c r="L6" s="26">
        <v>16</v>
      </c>
      <c r="M6" s="26">
        <v>111</v>
      </c>
      <c r="N6" s="22">
        <v>39</v>
      </c>
      <c r="O6" s="26">
        <v>24</v>
      </c>
      <c r="P6" s="27">
        <v>1</v>
      </c>
    </row>
    <row r="7" spans="1:16" s="2" customFormat="1" ht="16.5" customHeight="1">
      <c r="A7" s="20" t="s">
        <v>19</v>
      </c>
      <c r="B7" s="21">
        <v>214</v>
      </c>
      <c r="C7" s="22">
        <v>56</v>
      </c>
      <c r="D7" s="23">
        <f t="shared" si="0"/>
        <v>26.168224299065418</v>
      </c>
      <c r="E7" s="22">
        <v>126</v>
      </c>
      <c r="F7" s="23">
        <f t="shared" si="1"/>
        <v>58.87850467289719</v>
      </c>
      <c r="G7" s="24">
        <v>5</v>
      </c>
      <c r="H7" s="23">
        <f t="shared" si="2"/>
        <v>2.336448598130841</v>
      </c>
      <c r="I7" s="22">
        <v>27</v>
      </c>
      <c r="J7" s="23">
        <f t="shared" si="3"/>
        <v>12.616822429906541</v>
      </c>
      <c r="K7" s="25">
        <v>13</v>
      </c>
      <c r="L7" s="26">
        <v>8</v>
      </c>
      <c r="M7" s="26">
        <v>65</v>
      </c>
      <c r="N7" s="22">
        <v>33</v>
      </c>
      <c r="O7" s="26">
        <v>27</v>
      </c>
      <c r="P7" s="28">
        <v>0</v>
      </c>
    </row>
    <row r="8" spans="1:16" s="2" customFormat="1" ht="16.5" customHeight="1">
      <c r="A8" s="20" t="s">
        <v>20</v>
      </c>
      <c r="B8" s="21">
        <v>297</v>
      </c>
      <c r="C8" s="22">
        <v>119</v>
      </c>
      <c r="D8" s="23">
        <f t="shared" si="0"/>
        <v>40.06734006734007</v>
      </c>
      <c r="E8" s="22">
        <v>141</v>
      </c>
      <c r="F8" s="23">
        <f t="shared" si="1"/>
        <v>47.474747474747474</v>
      </c>
      <c r="G8" s="24">
        <v>12</v>
      </c>
      <c r="H8" s="23">
        <f t="shared" si="2"/>
        <v>4.040404040404041</v>
      </c>
      <c r="I8" s="22">
        <v>25</v>
      </c>
      <c r="J8" s="23">
        <f t="shared" si="3"/>
        <v>8.417508417508419</v>
      </c>
      <c r="K8" s="25">
        <v>5</v>
      </c>
      <c r="L8" s="26">
        <v>9</v>
      </c>
      <c r="M8" s="26">
        <v>101</v>
      </c>
      <c r="N8" s="22">
        <v>46</v>
      </c>
      <c r="O8" s="26">
        <v>17</v>
      </c>
      <c r="P8" s="27">
        <v>2</v>
      </c>
    </row>
    <row r="9" spans="1:16" s="2" customFormat="1" ht="16.5" customHeight="1">
      <c r="A9" s="20" t="s">
        <v>21</v>
      </c>
      <c r="B9" s="21">
        <v>247</v>
      </c>
      <c r="C9" s="22">
        <v>59</v>
      </c>
      <c r="D9" s="23">
        <f t="shared" si="0"/>
        <v>23.88663967611336</v>
      </c>
      <c r="E9" s="22">
        <v>108</v>
      </c>
      <c r="F9" s="23">
        <f t="shared" si="1"/>
        <v>43.7246963562753</v>
      </c>
      <c r="G9" s="24">
        <v>24</v>
      </c>
      <c r="H9" s="23">
        <f t="shared" si="2"/>
        <v>9.7165991902834</v>
      </c>
      <c r="I9" s="22">
        <v>56</v>
      </c>
      <c r="J9" s="23">
        <f t="shared" si="3"/>
        <v>22.672064777327936</v>
      </c>
      <c r="K9" s="25">
        <v>1</v>
      </c>
      <c r="L9" s="26">
        <v>6</v>
      </c>
      <c r="M9" s="26">
        <v>137</v>
      </c>
      <c r="N9" s="22">
        <v>51</v>
      </c>
      <c r="O9" s="26">
        <v>23</v>
      </c>
      <c r="P9" s="28">
        <v>0</v>
      </c>
    </row>
    <row r="10" spans="1:16" s="2" customFormat="1" ht="16.5" customHeight="1">
      <c r="A10" s="20" t="s">
        <v>22</v>
      </c>
      <c r="B10" s="21">
        <v>499</v>
      </c>
      <c r="C10" s="22">
        <v>146</v>
      </c>
      <c r="D10" s="23">
        <f t="shared" si="0"/>
        <v>29.258517034068138</v>
      </c>
      <c r="E10" s="22">
        <v>259</v>
      </c>
      <c r="F10" s="23">
        <f t="shared" si="1"/>
        <v>51.903807615230455</v>
      </c>
      <c r="G10" s="24">
        <v>15</v>
      </c>
      <c r="H10" s="23">
        <f t="shared" si="2"/>
        <v>3.006012024048096</v>
      </c>
      <c r="I10" s="22">
        <v>76</v>
      </c>
      <c r="J10" s="23">
        <f t="shared" si="3"/>
        <v>15.230460921843688</v>
      </c>
      <c r="K10" s="25">
        <v>19</v>
      </c>
      <c r="L10" s="26">
        <v>38</v>
      </c>
      <c r="M10" s="26">
        <v>194</v>
      </c>
      <c r="N10" s="22">
        <v>84</v>
      </c>
      <c r="O10" s="26">
        <v>46</v>
      </c>
      <c r="P10" s="27">
        <v>2</v>
      </c>
    </row>
    <row r="11" spans="1:16" s="2" customFormat="1" ht="16.5" customHeight="1">
      <c r="A11" s="20" t="s">
        <v>8</v>
      </c>
      <c r="B11" s="21">
        <v>348</v>
      </c>
      <c r="C11" s="22">
        <v>97</v>
      </c>
      <c r="D11" s="23">
        <f t="shared" si="0"/>
        <v>27.873563218390807</v>
      </c>
      <c r="E11" s="22">
        <v>164</v>
      </c>
      <c r="F11" s="23">
        <f t="shared" si="1"/>
        <v>47.12643678160919</v>
      </c>
      <c r="G11" s="24">
        <v>19</v>
      </c>
      <c r="H11" s="23">
        <f t="shared" si="2"/>
        <v>5.459770114942529</v>
      </c>
      <c r="I11" s="22">
        <v>67</v>
      </c>
      <c r="J11" s="23">
        <f t="shared" si="3"/>
        <v>19.25287356321839</v>
      </c>
      <c r="K11" s="25">
        <v>6</v>
      </c>
      <c r="L11" s="26">
        <v>21</v>
      </c>
      <c r="M11" s="26">
        <v>155</v>
      </c>
      <c r="N11" s="22">
        <v>49</v>
      </c>
      <c r="O11" s="26">
        <v>30</v>
      </c>
      <c r="P11" s="27">
        <v>1</v>
      </c>
    </row>
    <row r="12" spans="1:16" s="2" customFormat="1" ht="16.5" customHeight="1">
      <c r="A12" s="20" t="s">
        <v>23</v>
      </c>
      <c r="B12" s="21">
        <v>543</v>
      </c>
      <c r="C12" s="22">
        <v>139</v>
      </c>
      <c r="D12" s="23">
        <f t="shared" si="0"/>
        <v>25.59852670349908</v>
      </c>
      <c r="E12" s="22">
        <v>236</v>
      </c>
      <c r="F12" s="23">
        <f t="shared" si="1"/>
        <v>43.462246777163905</v>
      </c>
      <c r="G12" s="24">
        <v>22</v>
      </c>
      <c r="H12" s="23">
        <f t="shared" si="2"/>
        <v>4.051565377532229</v>
      </c>
      <c r="I12" s="22">
        <v>143</v>
      </c>
      <c r="J12" s="23">
        <f t="shared" si="3"/>
        <v>26.335174953959484</v>
      </c>
      <c r="K12" s="25">
        <v>26</v>
      </c>
      <c r="L12" s="26">
        <v>41</v>
      </c>
      <c r="M12" s="26">
        <v>185</v>
      </c>
      <c r="N12" s="22">
        <v>34</v>
      </c>
      <c r="O12" s="26">
        <v>40</v>
      </c>
      <c r="P12" s="27">
        <v>2</v>
      </c>
    </row>
    <row r="13" spans="1:16" s="2" customFormat="1" ht="16.5" customHeight="1" thickBot="1">
      <c r="A13" s="29" t="s">
        <v>24</v>
      </c>
      <c r="B13" s="30">
        <v>72</v>
      </c>
      <c r="C13" s="31">
        <v>2</v>
      </c>
      <c r="D13" s="32">
        <f t="shared" si="0"/>
        <v>2.7777777777777777</v>
      </c>
      <c r="E13" s="33">
        <v>56</v>
      </c>
      <c r="F13" s="32">
        <f t="shared" si="1"/>
        <v>77.77777777777779</v>
      </c>
      <c r="G13" s="10">
        <v>4</v>
      </c>
      <c r="H13" s="32">
        <f t="shared" si="2"/>
        <v>5.555555555555555</v>
      </c>
      <c r="I13" s="33">
        <v>10</v>
      </c>
      <c r="J13" s="32">
        <f t="shared" si="3"/>
        <v>13.88888888888889</v>
      </c>
      <c r="K13" s="34">
        <v>0</v>
      </c>
      <c r="L13" s="35">
        <v>4</v>
      </c>
      <c r="M13" s="35">
        <v>17</v>
      </c>
      <c r="N13" s="31">
        <v>14</v>
      </c>
      <c r="O13" s="31">
        <v>0</v>
      </c>
      <c r="P13" s="36">
        <v>72</v>
      </c>
    </row>
    <row r="14" spans="1:16" s="2" customFormat="1" ht="24" customHeight="1" thickBot="1" thickTop="1">
      <c r="A14" s="37" t="s">
        <v>25</v>
      </c>
      <c r="B14" s="38">
        <f>SUM(B5:B13)</f>
        <v>2998</v>
      </c>
      <c r="C14" s="39">
        <f>SUM(C5:C13)</f>
        <v>805</v>
      </c>
      <c r="D14" s="40">
        <f t="shared" si="0"/>
        <v>26.85123415610407</v>
      </c>
      <c r="E14" s="38">
        <f>SUM(E5:E13)</f>
        <v>1484</v>
      </c>
      <c r="F14" s="40">
        <f t="shared" si="1"/>
        <v>49.499666444296196</v>
      </c>
      <c r="G14" s="41">
        <f>SUM(G5:G13)</f>
        <v>139</v>
      </c>
      <c r="H14" s="40">
        <f t="shared" si="2"/>
        <v>4.636424282855237</v>
      </c>
      <c r="I14" s="38">
        <f>SUM(I5:I13)</f>
        <v>563</v>
      </c>
      <c r="J14" s="40">
        <f t="shared" si="3"/>
        <v>18.779186124082724</v>
      </c>
      <c r="K14" s="42">
        <f aca="true" t="shared" si="4" ref="K14:P14">SUM(K5:K13)</f>
        <v>77</v>
      </c>
      <c r="L14" s="39">
        <f t="shared" si="4"/>
        <v>166</v>
      </c>
      <c r="M14" s="39">
        <f t="shared" si="4"/>
        <v>1130</v>
      </c>
      <c r="N14" s="39">
        <f t="shared" si="4"/>
        <v>376</v>
      </c>
      <c r="O14" s="43">
        <f t="shared" si="4"/>
        <v>231</v>
      </c>
      <c r="P14" s="44">
        <f t="shared" si="4"/>
        <v>81</v>
      </c>
    </row>
    <row r="15" ht="13.5" thickTop="1"/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2009-05-05T08:39:37Z</dcterms:created>
  <dcterms:modified xsi:type="dcterms:W3CDTF">2009-05-05T08:40:04Z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