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2360" activeTab="0"/>
  </bookViews>
  <sheets>
    <sheet name="19.Osobit.TČ-I. HL." sheetId="1" r:id="rId1"/>
  </sheets>
  <definedNames>
    <definedName name="_xlnm.Print_Area" localSheetId="0">'19.Osobit.TČ-I. HL.'!$A$1:$P$17</definedName>
  </definedNames>
  <calcPr fullCalcOnLoad="1"/>
</workbook>
</file>

<file path=xl/sharedStrings.xml><?xml version="1.0" encoding="utf-8"?>
<sst xmlns="http://schemas.openxmlformats.org/spreadsheetml/2006/main" count="32" uniqueCount="28">
  <si>
    <t xml:space="preserve">PREHĽAD  </t>
  </si>
  <si>
    <t xml:space="preserve">O OSOBITNE SLEDOVANÝCH TRESTNÝCH ČINOCH, PODIELE TRESTOV A JEDNOTLIVÝCH KATEGÓRIÁCH ODSÚDENÝCH </t>
  </si>
  <si>
    <t>V ROKU 2008 PODĽA ZÁKONA č. 300/2005 Z. z.</t>
  </si>
  <si>
    <t>I. HLAVA - trestné činy proti životu a zdraviu</t>
  </si>
  <si>
    <t>Kraj</t>
  </si>
  <si>
    <t>Počet odsúd.</t>
  </si>
  <si>
    <t>Tresty uložené odsúdeným a ich podiel</t>
  </si>
  <si>
    <t>Počet odsúdených                            vo vybraných kategóriách</t>
  </si>
  <si>
    <t>Počet odsúdených</t>
  </si>
  <si>
    <t>NEPO</t>
  </si>
  <si>
    <t>%</t>
  </si>
  <si>
    <t>PO</t>
  </si>
  <si>
    <t>PT ul. samos.</t>
  </si>
  <si>
    <t>iné samost. tresty</t>
  </si>
  <si>
    <t>mlad.</t>
  </si>
  <si>
    <t>žien</t>
  </si>
  <si>
    <t>rec. uzn. súdom</t>
  </si>
  <si>
    <t>vplyv alkoholu</t>
  </si>
  <si>
    <t xml:space="preserve">§ 144 a 145 Tr.z.                                </t>
  </si>
  <si>
    <t>§ 155,156 a § 147,148 Tr.z.</t>
  </si>
  <si>
    <t>BA</t>
  </si>
  <si>
    <t>TT</t>
  </si>
  <si>
    <t>TN</t>
  </si>
  <si>
    <t>NR</t>
  </si>
  <si>
    <t>ZA</t>
  </si>
  <si>
    <t>BB</t>
  </si>
  <si>
    <t>KE</t>
  </si>
  <si>
    <t>SR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</si>
</sst>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 indent="1"/>
    </xf>
    <xf numFmtId="168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 indent="1"/>
    </xf>
    <xf numFmtId="0" fontId="0" fillId="0" borderId="3" xfId="0" applyFont="1" applyFill="1" applyBorder="1" applyAlignment="1">
      <alignment horizontal="right" vertical="center" wrapText="1" indent="1"/>
    </xf>
    <xf numFmtId="0" fontId="0" fillId="0" borderId="12" xfId="0" applyFont="1" applyFill="1" applyBorder="1" applyAlignment="1">
      <alignment horizontal="right" vertical="center" wrapText="1" indent="1"/>
    </xf>
    <xf numFmtId="0" fontId="0" fillId="0" borderId="3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right" vertical="center" wrapText="1" inden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 indent="1"/>
    </xf>
    <xf numFmtId="168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right" vertical="center" wrapText="1" inden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right" vertical="center" wrapText="1" indent="1"/>
    </xf>
    <xf numFmtId="0" fontId="0" fillId="0" borderId="17" xfId="0" applyFont="1" applyBorder="1" applyAlignment="1">
      <alignment horizontal="right" vertical="center" wrapText="1" indent="1"/>
    </xf>
    <xf numFmtId="0" fontId="0" fillId="0" borderId="7" xfId="0" applyFont="1" applyBorder="1" applyAlignment="1">
      <alignment horizontal="right" vertical="center" wrapText="1" indent="1"/>
    </xf>
    <xf numFmtId="168" fontId="0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right" vertical="center" wrapText="1" indent="1"/>
    </xf>
    <xf numFmtId="0" fontId="0" fillId="0" borderId="7" xfId="0" applyFont="1" applyFill="1" applyBorder="1" applyAlignment="1">
      <alignment horizontal="right" vertical="center" wrapText="1" inden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 wrapText="1" indent="1"/>
    </xf>
    <xf numFmtId="0" fontId="2" fillId="0" borderId="22" xfId="0" applyFont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right" vertical="center" wrapText="1" indent="1"/>
    </xf>
    <xf numFmtId="3" fontId="2" fillId="0" borderId="23" xfId="0" applyNumberFormat="1" applyFont="1" applyBorder="1" applyAlignment="1">
      <alignment horizontal="right" vertical="center" wrapText="1" indent="1"/>
    </xf>
    <xf numFmtId="168" fontId="2" fillId="0" borderId="24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right" vertical="center" wrapText="1" indent="1"/>
    </xf>
    <xf numFmtId="3" fontId="2" fillId="0" borderId="24" xfId="0" applyNumberFormat="1" applyFont="1" applyFill="1" applyBorder="1" applyAlignment="1">
      <alignment horizontal="right" vertical="center" wrapText="1" inden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right" vertical="center" wrapText="1" inden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4"/>
  <dimension ref="A1:P17"/>
  <sheetViews>
    <sheetView tabSelected="1" zoomScaleSheetLayoutView="100" workbookViewId="0" topLeftCell="A1">
      <selection activeCell="R22" sqref="R22"/>
    </sheetView>
  </sheetViews>
  <sheetFormatPr defaultColWidth="9.140625" defaultRowHeight="12.75"/>
  <cols>
    <col min="1" max="1" width="10.421875" style="0" customWidth="1"/>
    <col min="2" max="3" width="8.140625" style="0" customWidth="1"/>
    <col min="4" max="4" width="6.28125" style="0" customWidth="1"/>
    <col min="5" max="5" width="8.140625" style="0" customWidth="1"/>
    <col min="6" max="6" width="6.28125" style="0" customWidth="1"/>
    <col min="7" max="7" width="8.140625" style="0" customWidth="1"/>
    <col min="8" max="8" width="6.28125" style="0" customWidth="1"/>
    <col min="9" max="9" width="8.140625" style="0" customWidth="1"/>
    <col min="10" max="10" width="6.28125" style="0" customWidth="1"/>
    <col min="11" max="16" width="8.140625" style="0" customWidth="1"/>
  </cols>
  <sheetData>
    <row r="1" spans="1:16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.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ht="19.5" customHeight="1"/>
    <row r="5" spans="1:16" s="2" customFormat="1" ht="16.5" customHeight="1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2" customFormat="1" ht="19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42" customHeight="1" thickTop="1">
      <c r="A7" s="4" t="s">
        <v>4</v>
      </c>
      <c r="B7" s="5" t="s">
        <v>5</v>
      </c>
      <c r="C7" s="6" t="s">
        <v>6</v>
      </c>
      <c r="D7" s="6"/>
      <c r="E7" s="6"/>
      <c r="F7" s="6"/>
      <c r="G7" s="6"/>
      <c r="H7" s="6"/>
      <c r="I7" s="6"/>
      <c r="J7" s="6"/>
      <c r="K7" s="6" t="s">
        <v>7</v>
      </c>
      <c r="L7" s="6"/>
      <c r="M7" s="6"/>
      <c r="N7" s="6"/>
      <c r="O7" s="6" t="s">
        <v>8</v>
      </c>
      <c r="P7" s="7"/>
    </row>
    <row r="8" spans="1:16" s="2" customFormat="1" ht="64.5" thickBot="1">
      <c r="A8" s="8"/>
      <c r="B8" s="9"/>
      <c r="C8" s="10" t="s">
        <v>9</v>
      </c>
      <c r="D8" s="10" t="s">
        <v>10</v>
      </c>
      <c r="E8" s="10" t="s">
        <v>11</v>
      </c>
      <c r="F8" s="10" t="s">
        <v>10</v>
      </c>
      <c r="G8" s="10" t="s">
        <v>12</v>
      </c>
      <c r="H8" s="10" t="s">
        <v>10</v>
      </c>
      <c r="I8" s="10" t="s">
        <v>13</v>
      </c>
      <c r="J8" s="10" t="s">
        <v>10</v>
      </c>
      <c r="K8" s="10" t="s">
        <v>14</v>
      </c>
      <c r="L8" s="10" t="s">
        <v>15</v>
      </c>
      <c r="M8" s="10" t="s">
        <v>16</v>
      </c>
      <c r="N8" s="10" t="s">
        <v>17</v>
      </c>
      <c r="O8" s="10" t="s">
        <v>18</v>
      </c>
      <c r="P8" s="11" t="s">
        <v>19</v>
      </c>
    </row>
    <row r="9" spans="1:16" s="2" customFormat="1" ht="16.5" customHeight="1" thickTop="1">
      <c r="A9" s="12" t="s">
        <v>20</v>
      </c>
      <c r="B9" s="13">
        <v>591</v>
      </c>
      <c r="C9" s="13">
        <v>119</v>
      </c>
      <c r="D9" s="14">
        <f aca="true" t="shared" si="0" ref="D9:D17">C9/B9*100</f>
        <v>20.135363790186126</v>
      </c>
      <c r="E9" s="13">
        <v>300</v>
      </c>
      <c r="F9" s="14">
        <f aca="true" t="shared" si="1" ref="F9:F17">E9/B9*100</f>
        <v>50.76142131979695</v>
      </c>
      <c r="G9" s="13">
        <v>100</v>
      </c>
      <c r="H9" s="14">
        <f aca="true" t="shared" si="2" ref="H9:H17">G9/B9*100</f>
        <v>16.920473773265652</v>
      </c>
      <c r="I9" s="13">
        <v>67</v>
      </c>
      <c r="J9" s="14">
        <f aca="true" t="shared" si="3" ref="J9:J17">I9/B9*100</f>
        <v>11.336717428087987</v>
      </c>
      <c r="K9" s="15">
        <v>15</v>
      </c>
      <c r="L9" s="16">
        <v>57</v>
      </c>
      <c r="M9" s="17">
        <v>172</v>
      </c>
      <c r="N9" s="18">
        <v>23</v>
      </c>
      <c r="O9" s="19">
        <v>2</v>
      </c>
      <c r="P9" s="20">
        <v>95</v>
      </c>
    </row>
    <row r="10" spans="1:16" s="2" customFormat="1" ht="16.5" customHeight="1">
      <c r="A10" s="21" t="s">
        <v>21</v>
      </c>
      <c r="B10" s="22">
        <v>371</v>
      </c>
      <c r="C10" s="22">
        <v>45</v>
      </c>
      <c r="D10" s="23">
        <f t="shared" si="0"/>
        <v>12.129380053908356</v>
      </c>
      <c r="E10" s="22">
        <v>259</v>
      </c>
      <c r="F10" s="23">
        <f t="shared" si="1"/>
        <v>69.81132075471697</v>
      </c>
      <c r="G10" s="22">
        <v>24</v>
      </c>
      <c r="H10" s="23">
        <f t="shared" si="2"/>
        <v>6.46900269541779</v>
      </c>
      <c r="I10" s="22">
        <v>43</v>
      </c>
      <c r="J10" s="23">
        <f t="shared" si="3"/>
        <v>11.590296495956872</v>
      </c>
      <c r="K10" s="24">
        <v>22</v>
      </c>
      <c r="L10" s="24">
        <v>45</v>
      </c>
      <c r="M10" s="24">
        <v>48</v>
      </c>
      <c r="N10" s="25">
        <v>35</v>
      </c>
      <c r="O10" s="26">
        <v>2</v>
      </c>
      <c r="P10" s="27">
        <v>155</v>
      </c>
    </row>
    <row r="11" spans="1:16" s="2" customFormat="1" ht="16.5" customHeight="1">
      <c r="A11" s="21" t="s">
        <v>22</v>
      </c>
      <c r="B11" s="22">
        <v>326</v>
      </c>
      <c r="C11" s="22">
        <v>33</v>
      </c>
      <c r="D11" s="23">
        <f t="shared" si="0"/>
        <v>10.122699386503067</v>
      </c>
      <c r="E11" s="22">
        <v>238</v>
      </c>
      <c r="F11" s="23">
        <f t="shared" si="1"/>
        <v>73.00613496932516</v>
      </c>
      <c r="G11" s="22">
        <v>16</v>
      </c>
      <c r="H11" s="23">
        <f t="shared" si="2"/>
        <v>4.9079754601226995</v>
      </c>
      <c r="I11" s="22">
        <v>37</v>
      </c>
      <c r="J11" s="23">
        <f t="shared" si="3"/>
        <v>11.349693251533742</v>
      </c>
      <c r="K11" s="24">
        <v>24</v>
      </c>
      <c r="L11" s="24">
        <v>31</v>
      </c>
      <c r="M11" s="24">
        <v>27</v>
      </c>
      <c r="N11" s="25">
        <v>50</v>
      </c>
      <c r="O11" s="26">
        <v>2</v>
      </c>
      <c r="P11" s="27">
        <v>118</v>
      </c>
    </row>
    <row r="12" spans="1:16" s="2" customFormat="1" ht="16.5" customHeight="1">
      <c r="A12" s="21" t="s">
        <v>23</v>
      </c>
      <c r="B12" s="22">
        <v>438</v>
      </c>
      <c r="C12" s="22">
        <v>87</v>
      </c>
      <c r="D12" s="23">
        <f t="shared" si="0"/>
        <v>19.863013698630137</v>
      </c>
      <c r="E12" s="22">
        <v>297</v>
      </c>
      <c r="F12" s="23">
        <f t="shared" si="1"/>
        <v>67.8082191780822</v>
      </c>
      <c r="G12" s="22">
        <v>8</v>
      </c>
      <c r="H12" s="23">
        <f t="shared" si="2"/>
        <v>1.82648401826484</v>
      </c>
      <c r="I12" s="22">
        <v>45</v>
      </c>
      <c r="J12" s="23">
        <f t="shared" si="3"/>
        <v>10.273972602739725</v>
      </c>
      <c r="K12" s="24">
        <v>16</v>
      </c>
      <c r="L12" s="24">
        <v>41</v>
      </c>
      <c r="M12" s="24">
        <v>44</v>
      </c>
      <c r="N12" s="25">
        <v>65</v>
      </c>
      <c r="O12" s="26">
        <v>10</v>
      </c>
      <c r="P12" s="27">
        <v>165</v>
      </c>
    </row>
    <row r="13" spans="1:16" s="2" customFormat="1" ht="16.5" customHeight="1">
      <c r="A13" s="21" t="s">
        <v>24</v>
      </c>
      <c r="B13" s="22">
        <v>414</v>
      </c>
      <c r="C13" s="22">
        <v>53</v>
      </c>
      <c r="D13" s="23">
        <f t="shared" si="0"/>
        <v>12.80193236714976</v>
      </c>
      <c r="E13" s="22">
        <v>209</v>
      </c>
      <c r="F13" s="23">
        <f t="shared" si="1"/>
        <v>50.48309178743962</v>
      </c>
      <c r="G13" s="22">
        <v>83</v>
      </c>
      <c r="H13" s="23">
        <f t="shared" si="2"/>
        <v>20.048309178743963</v>
      </c>
      <c r="I13" s="22">
        <v>68</v>
      </c>
      <c r="J13" s="23">
        <f t="shared" si="3"/>
        <v>16.425120772946862</v>
      </c>
      <c r="K13" s="24">
        <v>14</v>
      </c>
      <c r="L13" s="24">
        <v>26</v>
      </c>
      <c r="M13" s="24">
        <v>97</v>
      </c>
      <c r="N13" s="25">
        <v>93</v>
      </c>
      <c r="O13" s="26">
        <v>7</v>
      </c>
      <c r="P13" s="27">
        <v>152</v>
      </c>
    </row>
    <row r="14" spans="1:16" s="2" customFormat="1" ht="16.5" customHeight="1">
      <c r="A14" s="21" t="s">
        <v>25</v>
      </c>
      <c r="B14" s="22">
        <v>525</v>
      </c>
      <c r="C14" s="22">
        <v>61</v>
      </c>
      <c r="D14" s="23">
        <f t="shared" si="0"/>
        <v>11.619047619047619</v>
      </c>
      <c r="E14" s="22">
        <v>339</v>
      </c>
      <c r="F14" s="23">
        <f t="shared" si="1"/>
        <v>64.57142857142857</v>
      </c>
      <c r="G14" s="22">
        <v>50</v>
      </c>
      <c r="H14" s="23">
        <f t="shared" si="2"/>
        <v>9.523809523809524</v>
      </c>
      <c r="I14" s="22">
        <v>66</v>
      </c>
      <c r="J14" s="23">
        <f t="shared" si="3"/>
        <v>12.571428571428573</v>
      </c>
      <c r="K14" s="24">
        <v>50</v>
      </c>
      <c r="L14" s="24">
        <v>50</v>
      </c>
      <c r="M14" s="24">
        <v>71</v>
      </c>
      <c r="N14" s="25">
        <v>101</v>
      </c>
      <c r="O14" s="26">
        <v>4</v>
      </c>
      <c r="P14" s="27">
        <v>220</v>
      </c>
    </row>
    <row r="15" spans="1:16" s="2" customFormat="1" ht="16.5" customHeight="1">
      <c r="A15" s="21" t="s">
        <v>11</v>
      </c>
      <c r="B15" s="22">
        <v>328</v>
      </c>
      <c r="C15" s="22">
        <v>38</v>
      </c>
      <c r="D15" s="23">
        <f t="shared" si="0"/>
        <v>11.585365853658537</v>
      </c>
      <c r="E15" s="22">
        <v>210</v>
      </c>
      <c r="F15" s="23">
        <f t="shared" si="1"/>
        <v>64.02439024390245</v>
      </c>
      <c r="G15" s="22">
        <v>20</v>
      </c>
      <c r="H15" s="23">
        <f t="shared" si="2"/>
        <v>6.097560975609756</v>
      </c>
      <c r="I15" s="22">
        <v>49</v>
      </c>
      <c r="J15" s="23">
        <f t="shared" si="3"/>
        <v>14.939024390243901</v>
      </c>
      <c r="K15" s="24">
        <v>39</v>
      </c>
      <c r="L15" s="24">
        <v>18</v>
      </c>
      <c r="M15" s="24">
        <v>53</v>
      </c>
      <c r="N15" s="25">
        <v>52</v>
      </c>
      <c r="O15" s="26">
        <v>2</v>
      </c>
      <c r="P15" s="27">
        <v>164</v>
      </c>
    </row>
    <row r="16" spans="1:16" ht="16.5" customHeight="1" thickBot="1">
      <c r="A16" s="21" t="s">
        <v>26</v>
      </c>
      <c r="B16" s="28">
        <v>413</v>
      </c>
      <c r="C16" s="29">
        <v>59</v>
      </c>
      <c r="D16" s="30">
        <f t="shared" si="0"/>
        <v>14.285714285714285</v>
      </c>
      <c r="E16" s="29">
        <v>243</v>
      </c>
      <c r="F16" s="30">
        <f t="shared" si="1"/>
        <v>58.83777239709443</v>
      </c>
      <c r="G16" s="31">
        <v>23</v>
      </c>
      <c r="H16" s="30">
        <f t="shared" si="2"/>
        <v>5.569007263922518</v>
      </c>
      <c r="I16" s="31">
        <v>78</v>
      </c>
      <c r="J16" s="30">
        <f t="shared" si="3"/>
        <v>18.886198547215496</v>
      </c>
      <c r="K16" s="32">
        <v>32</v>
      </c>
      <c r="L16" s="32">
        <v>42</v>
      </c>
      <c r="M16" s="32">
        <v>75</v>
      </c>
      <c r="N16" s="33">
        <v>57</v>
      </c>
      <c r="O16" s="34">
        <v>6</v>
      </c>
      <c r="P16" s="35">
        <v>206</v>
      </c>
    </row>
    <row r="17" spans="1:16" ht="24" customHeight="1" thickBot="1" thickTop="1">
      <c r="A17" s="36" t="s">
        <v>27</v>
      </c>
      <c r="B17" s="37">
        <f>SUM(B9:B16)</f>
        <v>3406</v>
      </c>
      <c r="C17" s="38">
        <f>SUM(C9:C16)</f>
        <v>495</v>
      </c>
      <c r="D17" s="39">
        <f t="shared" si="0"/>
        <v>14.533176746917206</v>
      </c>
      <c r="E17" s="37">
        <f>SUM(E9:E16)</f>
        <v>2095</v>
      </c>
      <c r="F17" s="39">
        <f t="shared" si="1"/>
        <v>61.50910158543746</v>
      </c>
      <c r="G17" s="40">
        <f>SUM(G9:G16)</f>
        <v>324</v>
      </c>
      <c r="H17" s="39">
        <f t="shared" si="2"/>
        <v>9.512624779800353</v>
      </c>
      <c r="I17" s="41">
        <f>SUM(I9:I16)</f>
        <v>453</v>
      </c>
      <c r="J17" s="39">
        <f t="shared" si="3"/>
        <v>13.30005871990605</v>
      </c>
      <c r="K17" s="40">
        <f aca="true" t="shared" si="4" ref="K17:P17">SUM(K9:K16)</f>
        <v>212</v>
      </c>
      <c r="L17" s="40">
        <f t="shared" si="4"/>
        <v>310</v>
      </c>
      <c r="M17" s="42">
        <f t="shared" si="4"/>
        <v>587</v>
      </c>
      <c r="N17" s="43">
        <f t="shared" si="4"/>
        <v>476</v>
      </c>
      <c r="O17" s="43">
        <f t="shared" si="4"/>
        <v>35</v>
      </c>
      <c r="P17" s="44">
        <f t="shared" si="4"/>
        <v>1275</v>
      </c>
    </row>
    <row r="18" ht="13.5" thickTop="1"/>
  </sheetData>
  <mergeCells count="10">
    <mergeCell ref="A1:P1"/>
    <mergeCell ref="A2:P2"/>
    <mergeCell ref="A3:P3"/>
    <mergeCell ref="A5:P5"/>
    <mergeCell ref="O7:P7"/>
    <mergeCell ref="A6:P6"/>
    <mergeCell ref="C7:J7"/>
    <mergeCell ref="K7:N7"/>
    <mergeCell ref="A7:A8"/>
    <mergeCell ref="B7:B8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  <ignoredErrors>
    <ignoredError sqref="D17 F17 H17 J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2009-05-05T08:36:01Z</dcterms:created>
  <dcterms:modified xsi:type="dcterms:W3CDTF">2009-05-05T08:36:32Z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