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13.Ženy" sheetId="1" r:id="rId1"/>
  </sheets>
  <definedNames>
    <definedName name="_xlnm.Print_Area" localSheetId="0">'13.Ženy'!$A$1:$K$17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<sst xmlns="http://schemas.openxmlformats.org/spreadsheetml/2006/main" count="28" uniqueCount="22">
  <si>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PREHĽAD </t>
  </si>
  <si>
    <t>O POČTE ODSÚDENÝCH A TRESTOCH V ROKU 2008 - ŽENY</t>
  </si>
  <si>
    <t>Kraj</t>
  </si>
  <si>
    <t>Počet odsúdených</t>
  </si>
  <si>
    <t>Počet spáchaných skutkov</t>
  </si>
  <si>
    <t>Tresty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</si>
  <si>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</si>
  <si>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</si>
  <si>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</si>
  <si>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</si>
  <si>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</si>
  <si>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</si>
  <si>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</si>
  <si>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</si>
  <si>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</si>
  <si>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</si>
  <si>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</si>
  <si>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</si>
  <si>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ŠPEC. SÚD</t>
  </si>
  <si>
    <t>-</t>
  </si>
  <si>
    <t>SR</t>
  </si>
  <si>
    <t>+ pozri vysvetlivku, bod 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</si>
</sst>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2"/>
    </xf>
    <xf numFmtId="0" fontId="0" fillId="0" borderId="7" xfId="0" applyFont="1" applyBorder="1" applyAlignment="1">
      <alignment horizontal="right" vertical="center" wrapText="1" indent="2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2"/>
    </xf>
    <xf numFmtId="168" fontId="0" fillId="0" borderId="7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2"/>
    </xf>
    <xf numFmtId="0" fontId="0" fillId="0" borderId="13" xfId="0" applyFont="1" applyBorder="1" applyAlignment="1">
      <alignment horizontal="right" vertical="center" wrapText="1" indent="2"/>
    </xf>
    <xf numFmtId="168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2"/>
    </xf>
    <xf numFmtId="168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right" vertical="center" wrapText="1" indent="2"/>
    </xf>
    <xf numFmtId="0" fontId="0" fillId="0" borderId="1" xfId="0" applyNumberFormat="1" applyFont="1" applyBorder="1" applyAlignment="1">
      <alignment horizontal="right" vertical="center" wrapText="1" indent="2"/>
    </xf>
    <xf numFmtId="168" fontId="0" fillId="0" borderId="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right" vertical="center" wrapText="1" indent="2"/>
    </xf>
    <xf numFmtId="168" fontId="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2"/>
    </xf>
    <xf numFmtId="3" fontId="2" fillId="0" borderId="21" xfId="0" applyNumberFormat="1" applyFont="1" applyBorder="1" applyAlignment="1">
      <alignment horizontal="right" vertical="center" wrapText="1" indent="2"/>
    </xf>
    <xf numFmtId="3" fontId="2" fillId="0" borderId="22" xfId="0" applyNumberFormat="1" applyFont="1" applyBorder="1" applyAlignment="1">
      <alignment horizontal="right" vertical="center" wrapText="1" indent="2"/>
    </xf>
    <xf numFmtId="168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2"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A1:K17"/>
  <sheetViews>
    <sheetView tabSelected="1" zoomScaleSheetLayoutView="100" workbookViewId="0" topLeftCell="A1">
      <selection activeCell="O22" sqref="O22"/>
    </sheetView>
  </sheetViews>
  <sheetFormatPr defaultColWidth="9.140625" defaultRowHeight="12.75"/>
  <cols>
    <col min="1" max="1" width="11.00390625" style="0" bestFit="1" customWidth="1"/>
    <col min="2" max="3" width="12.28125" style="0" customWidth="1"/>
    <col min="4" max="11" width="10.7109375" style="0" customWidth="1"/>
  </cols>
  <sheetData>
    <row r="1" spans="1:11" ht="1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4.75" customHeight="1" thickTop="1">
      <c r="A4" s="36" t="s">
        <v>2</v>
      </c>
      <c r="B4" s="38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/>
      <c r="K4" s="42"/>
    </row>
    <row r="5" spans="1:11" ht="24.75" customHeight="1" thickBot="1">
      <c r="A5" s="37"/>
      <c r="B5" s="39"/>
      <c r="C5" s="41"/>
      <c r="D5" s="1" t="s">
        <v>6</v>
      </c>
      <c r="E5" s="2" t="s">
        <v>7</v>
      </c>
      <c r="F5" s="3" t="s">
        <v>8</v>
      </c>
      <c r="G5" s="2" t="s">
        <v>7</v>
      </c>
      <c r="H5" s="3" t="s">
        <v>9</v>
      </c>
      <c r="I5" s="1" t="s">
        <v>7</v>
      </c>
      <c r="J5" s="3" t="s">
        <v>10</v>
      </c>
      <c r="K5" s="4" t="s">
        <v>7</v>
      </c>
    </row>
    <row r="6" spans="1:11" ht="16.5" customHeight="1" thickTop="1">
      <c r="A6" s="5" t="s">
        <v>11</v>
      </c>
      <c r="B6" s="6">
        <v>536</v>
      </c>
      <c r="C6" s="7">
        <v>579</v>
      </c>
      <c r="D6" s="7">
        <v>80</v>
      </c>
      <c r="E6" s="8">
        <f aca="true" t="shared" si="0" ref="E6:E13">D6/B6*100</f>
        <v>14.925373134328357</v>
      </c>
      <c r="F6" s="9">
        <v>393</v>
      </c>
      <c r="G6" s="8">
        <f aca="true" t="shared" si="1" ref="G6:G15">F6/B6*100</f>
        <v>73.32089552238806</v>
      </c>
      <c r="H6" s="9">
        <v>31</v>
      </c>
      <c r="I6" s="10">
        <f aca="true" t="shared" si="2" ref="I6:I13">H6/B6*100</f>
        <v>5.7835820895522385</v>
      </c>
      <c r="J6" s="9">
        <v>27</v>
      </c>
      <c r="K6" s="11">
        <f aca="true" t="shared" si="3" ref="K6:K13">J6/B6*100</f>
        <v>5.037313432835821</v>
      </c>
    </row>
    <row r="7" spans="1:11" ht="16.5" customHeight="1">
      <c r="A7" s="12" t="s">
        <v>12</v>
      </c>
      <c r="B7" s="13">
        <v>359</v>
      </c>
      <c r="C7" s="14">
        <v>448</v>
      </c>
      <c r="D7" s="14">
        <v>25</v>
      </c>
      <c r="E7" s="15">
        <f t="shared" si="0"/>
        <v>6.963788300835655</v>
      </c>
      <c r="F7" s="16">
        <v>300</v>
      </c>
      <c r="G7" s="15">
        <f t="shared" si="1"/>
        <v>83.56545961002786</v>
      </c>
      <c r="H7" s="16">
        <v>15</v>
      </c>
      <c r="I7" s="15">
        <f t="shared" si="2"/>
        <v>4.178272980501393</v>
      </c>
      <c r="J7" s="16">
        <v>17</v>
      </c>
      <c r="K7" s="17">
        <f t="shared" si="3"/>
        <v>4.735376044568245</v>
      </c>
    </row>
    <row r="8" spans="1:11" ht="16.5" customHeight="1">
      <c r="A8" s="12" t="s">
        <v>13</v>
      </c>
      <c r="B8" s="13">
        <v>252</v>
      </c>
      <c r="C8" s="14">
        <v>368</v>
      </c>
      <c r="D8" s="14">
        <v>14</v>
      </c>
      <c r="E8" s="15">
        <f t="shared" si="0"/>
        <v>5.555555555555555</v>
      </c>
      <c r="F8" s="16">
        <v>211</v>
      </c>
      <c r="G8" s="15">
        <f t="shared" si="1"/>
        <v>83.73015873015873</v>
      </c>
      <c r="H8" s="16">
        <v>5</v>
      </c>
      <c r="I8" s="15">
        <f t="shared" si="2"/>
        <v>1.984126984126984</v>
      </c>
      <c r="J8" s="16">
        <v>19</v>
      </c>
      <c r="K8" s="17">
        <f t="shared" si="3"/>
        <v>7.5396825396825395</v>
      </c>
    </row>
    <row r="9" spans="1:11" ht="16.5" customHeight="1">
      <c r="A9" s="12" t="s">
        <v>14</v>
      </c>
      <c r="B9" s="13">
        <v>392</v>
      </c>
      <c r="C9" s="14">
        <v>447</v>
      </c>
      <c r="D9" s="14">
        <v>40</v>
      </c>
      <c r="E9" s="15">
        <f t="shared" si="0"/>
        <v>10.204081632653061</v>
      </c>
      <c r="F9" s="16">
        <v>302</v>
      </c>
      <c r="G9" s="15">
        <f t="shared" si="1"/>
        <v>77.04081632653062</v>
      </c>
      <c r="H9" s="16">
        <v>21</v>
      </c>
      <c r="I9" s="15">
        <f t="shared" si="2"/>
        <v>5.357142857142857</v>
      </c>
      <c r="J9" s="16">
        <v>24</v>
      </c>
      <c r="K9" s="17">
        <f t="shared" si="3"/>
        <v>6.122448979591836</v>
      </c>
    </row>
    <row r="10" spans="1:11" ht="16.5" customHeight="1">
      <c r="A10" s="12" t="s">
        <v>15</v>
      </c>
      <c r="B10" s="13">
        <v>312</v>
      </c>
      <c r="C10" s="14">
        <v>369</v>
      </c>
      <c r="D10" s="14">
        <v>20</v>
      </c>
      <c r="E10" s="15">
        <f t="shared" si="0"/>
        <v>6.41025641025641</v>
      </c>
      <c r="F10" s="16">
        <v>210</v>
      </c>
      <c r="G10" s="15">
        <f t="shared" si="1"/>
        <v>67.3076923076923</v>
      </c>
      <c r="H10" s="16">
        <v>42</v>
      </c>
      <c r="I10" s="15">
        <f t="shared" si="2"/>
        <v>13.461538461538462</v>
      </c>
      <c r="J10" s="16">
        <v>36</v>
      </c>
      <c r="K10" s="17">
        <f t="shared" si="3"/>
        <v>11.538461538461538</v>
      </c>
    </row>
    <row r="11" spans="1:11" ht="16.5" customHeight="1">
      <c r="A11" s="12" t="s">
        <v>16</v>
      </c>
      <c r="B11" s="13">
        <v>807</v>
      </c>
      <c r="C11" s="14">
        <v>873</v>
      </c>
      <c r="D11" s="14">
        <v>55</v>
      </c>
      <c r="E11" s="15">
        <f t="shared" si="0"/>
        <v>6.815365551425032</v>
      </c>
      <c r="F11" s="16">
        <v>664</v>
      </c>
      <c r="G11" s="15">
        <f t="shared" si="1"/>
        <v>82.28004956629492</v>
      </c>
      <c r="H11" s="16">
        <v>20</v>
      </c>
      <c r="I11" s="15">
        <f t="shared" si="2"/>
        <v>2.478314745972739</v>
      </c>
      <c r="J11" s="16">
        <v>55</v>
      </c>
      <c r="K11" s="17">
        <f t="shared" si="3"/>
        <v>6.815365551425032</v>
      </c>
    </row>
    <row r="12" spans="1:11" ht="16.5" customHeight="1">
      <c r="A12" s="12" t="s">
        <v>8</v>
      </c>
      <c r="B12" s="13">
        <v>616</v>
      </c>
      <c r="C12" s="14">
        <v>733</v>
      </c>
      <c r="D12" s="14">
        <v>44</v>
      </c>
      <c r="E12" s="15">
        <f t="shared" si="0"/>
        <v>7.142857142857142</v>
      </c>
      <c r="F12" s="16">
        <v>496</v>
      </c>
      <c r="G12" s="15">
        <f t="shared" si="1"/>
        <v>80.51948051948052</v>
      </c>
      <c r="H12" s="16">
        <v>17</v>
      </c>
      <c r="I12" s="15">
        <f t="shared" si="2"/>
        <v>2.75974025974026</v>
      </c>
      <c r="J12" s="16">
        <v>47</v>
      </c>
      <c r="K12" s="17">
        <f t="shared" si="3"/>
        <v>7.629870129870129</v>
      </c>
    </row>
    <row r="13" spans="1:11" ht="16.5" customHeight="1">
      <c r="A13" s="12" t="s">
        <v>17</v>
      </c>
      <c r="B13" s="13">
        <v>773</v>
      </c>
      <c r="C13" s="14">
        <v>987</v>
      </c>
      <c r="D13" s="14">
        <v>32</v>
      </c>
      <c r="E13" s="15">
        <f t="shared" si="0"/>
        <v>4.139715394566624</v>
      </c>
      <c r="F13" s="16">
        <v>581</v>
      </c>
      <c r="G13" s="15">
        <f t="shared" si="1"/>
        <v>75.16170763260025</v>
      </c>
      <c r="H13" s="16">
        <v>22</v>
      </c>
      <c r="I13" s="15">
        <f t="shared" si="2"/>
        <v>2.846054333764554</v>
      </c>
      <c r="J13" s="16">
        <v>119</v>
      </c>
      <c r="K13" s="17">
        <f t="shared" si="3"/>
        <v>15.39456662354463</v>
      </c>
    </row>
    <row r="14" spans="1:11" s="24" customFormat="1" ht="16.5" customHeight="1" thickBot="1">
      <c r="A14" s="18" t="s">
        <v>18</v>
      </c>
      <c r="B14" s="19">
        <v>8</v>
      </c>
      <c r="C14" s="20">
        <v>10</v>
      </c>
      <c r="D14" s="20">
        <v>0</v>
      </c>
      <c r="E14" s="21" t="s">
        <v>19</v>
      </c>
      <c r="F14" s="22">
        <v>8</v>
      </c>
      <c r="G14" s="21">
        <f t="shared" si="1"/>
        <v>100</v>
      </c>
      <c r="H14" s="22">
        <v>0</v>
      </c>
      <c r="I14" s="21" t="s">
        <v>19</v>
      </c>
      <c r="J14" s="22">
        <v>0</v>
      </c>
      <c r="K14" s="23" t="s">
        <v>19</v>
      </c>
    </row>
    <row r="15" spans="1:11" ht="24" customHeight="1" thickBot="1" thickTop="1">
      <c r="A15" s="25" t="s">
        <v>20</v>
      </c>
      <c r="B15" s="26">
        <f>SUM(B6:B14)</f>
        <v>4055</v>
      </c>
      <c r="C15" s="27">
        <f>SUM(C6:C14)</f>
        <v>4814</v>
      </c>
      <c r="D15" s="28">
        <f>SUM(D6:D14)</f>
        <v>310</v>
      </c>
      <c r="E15" s="29">
        <f>D15/B15*100</f>
        <v>7.644882860665844</v>
      </c>
      <c r="F15" s="30">
        <f>SUM(F6:F14)</f>
        <v>3165</v>
      </c>
      <c r="G15" s="31">
        <f t="shared" si="1"/>
        <v>78.05178791615289</v>
      </c>
      <c r="H15" s="28">
        <f>SUM(H6:H14)</f>
        <v>173</v>
      </c>
      <c r="I15" s="31">
        <f>H15/B15*100</f>
        <v>4.266337854500617</v>
      </c>
      <c r="J15" s="28">
        <f>SUM(J6:J14)</f>
        <v>344</v>
      </c>
      <c r="K15" s="32">
        <f>J15/B15*100</f>
        <v>8.483353884093711</v>
      </c>
    </row>
    <row r="16" ht="12" customHeight="1" thickTop="1">
      <c r="A16" s="33"/>
    </row>
    <row r="17" spans="2:4" ht="12.75">
      <c r="B17" s="43" t="s">
        <v>21</v>
      </c>
      <c r="C17" s="43"/>
      <c r="D17" s="43"/>
    </row>
  </sheetData>
  <mergeCells count="8">
    <mergeCell ref="B17:D17"/>
    <mergeCell ref="A1:K1"/>
    <mergeCell ref="A2:K2"/>
    <mergeCell ref="A3:K3"/>
    <mergeCell ref="A4:A5"/>
    <mergeCell ref="B4:B5"/>
    <mergeCell ref="C4:C5"/>
    <mergeCell ref="D4:K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2009-05-05T08:31:06Z</dcterms:created>
  <dcterms:modified xsi:type="dcterms:W3CDTF">2009-05-11T10:29:58Z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