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8975" windowHeight="12360" activeTab="0"/>
  </bookViews>
  <sheets>
    <sheet name="11.Mladiství " sheetId="1" r:id="rId1"/>
  </sheets>
  <definedNames>
    <definedName name="_xlnm.Print_Area" localSheetId="0">'11.Mladiství '!$A$1:$K$17</definedName>
  </definedNames>
  <calcPr fullCalcOnLoad="1"/>
</workbook>
</file>

<file path=xl/sharedStrings.xml><?xml version="1.0" encoding="utf-8"?>
<sst xmlns="http://schemas.openxmlformats.org/spreadsheetml/2006/main" count="30" uniqueCount="22">
  <si>
    <t xml:space="preserve">PREHĽAD </t>
  </si>
  <si>
    <t>O POČTE ODSÚDENÝCH A TRESTOCH V ROKU 2008 - MLADISTVÍ</t>
  </si>
  <si>
    <t>Kraj</t>
  </si>
  <si>
    <t>Počet odsúdených</t>
  </si>
  <si>
    <t>Počet spáchaných skutkov</t>
  </si>
  <si>
    <t>Tresty +</t>
  </si>
  <si>
    <t>NEPO</t>
  </si>
  <si>
    <t>%</t>
  </si>
  <si>
    <t>PO</t>
  </si>
  <si>
    <t>peňažný trest</t>
  </si>
  <si>
    <t>iné</t>
  </si>
  <si>
    <t>BA</t>
  </si>
  <si>
    <t>TT</t>
  </si>
  <si>
    <t>TN</t>
  </si>
  <si>
    <t>NR</t>
  </si>
  <si>
    <t>ZA</t>
  </si>
  <si>
    <t>BB</t>
  </si>
  <si>
    <t>-</t>
  </si>
  <si>
    <t>KE</t>
  </si>
  <si>
    <t>ŠPEC.SÚD</t>
  </si>
  <si>
    <t>SR</t>
  </si>
  <si>
    <t>+ Pozri vysvetlivku, bod 5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</si>
</sst>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#,##0.0"/>
    <numFmt numFmtId="169" formatCode="0.0"/>
    <numFmt numFmtId="170" formatCode="0.0%"/>
    <numFmt numFmtId="171" formatCode="#,##0.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double"/>
      <right style="double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Font="1" applyBorder="1" applyAlignment="1">
      <alignment horizontal="right" vertical="center" wrapText="1" indent="2"/>
    </xf>
    <xf numFmtId="168" fontId="0" fillId="0" borderId="7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right" vertical="center" wrapText="1" indent="2"/>
    </xf>
    <xf numFmtId="168" fontId="0" fillId="0" borderId="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 wrapText="1" indent="2"/>
    </xf>
    <xf numFmtId="168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 indent="2"/>
    </xf>
    <xf numFmtId="168" fontId="0" fillId="0" borderId="13" xfId="0" applyNumberFormat="1" applyFont="1" applyBorder="1" applyAlignment="1">
      <alignment horizontal="center" vertical="center" wrapText="1"/>
    </xf>
    <xf numFmtId="168" fontId="0" fillId="0" borderId="14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8" fontId="0" fillId="0" borderId="3" xfId="0" applyNumberFormat="1" applyFont="1" applyBorder="1" applyAlignment="1">
      <alignment horizontal="center" vertical="center" wrapText="1"/>
    </xf>
    <xf numFmtId="168" fontId="0" fillId="0" borderId="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right" vertical="center" wrapText="1" indent="2"/>
    </xf>
    <xf numFmtId="168" fontId="2" fillId="0" borderId="18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168" fontId="2" fillId="0" borderId="1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3"/>
  <dimension ref="A1:M31"/>
  <sheetViews>
    <sheetView tabSelected="1" zoomScaleSheetLayoutView="100" workbookViewId="0" topLeftCell="A1">
      <selection activeCell="O18" sqref="O18"/>
    </sheetView>
  </sheetViews>
  <sheetFormatPr defaultColWidth="9.140625" defaultRowHeight="12.75"/>
  <cols>
    <col min="1" max="1" width="10.7109375" style="0" customWidth="1"/>
    <col min="2" max="3" width="12.00390625" style="0" customWidth="1"/>
    <col min="4" max="11" width="10.7109375" style="0" customWidth="1"/>
  </cols>
  <sheetData>
    <row r="1" spans="1:11" ht="16.5" customHeight="1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1" customFormat="1" ht="16.5" customHeight="1">
      <c r="A2" s="32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1" customFormat="1" ht="19.5" customHeight="1" thickBo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24.75" customHeight="1" thickTop="1">
      <c r="A4" s="35" t="s">
        <v>2</v>
      </c>
      <c r="B4" s="37" t="s">
        <v>3</v>
      </c>
      <c r="C4" s="39" t="s">
        <v>4</v>
      </c>
      <c r="D4" s="39" t="s">
        <v>5</v>
      </c>
      <c r="E4" s="39"/>
      <c r="F4" s="39"/>
      <c r="G4" s="39"/>
      <c r="H4" s="39"/>
      <c r="I4" s="39"/>
      <c r="J4" s="39"/>
      <c r="K4" s="41"/>
    </row>
    <row r="5" spans="1:12" s="1" customFormat="1" ht="25.5" customHeight="1" thickBot="1">
      <c r="A5" s="36"/>
      <c r="B5" s="38"/>
      <c r="C5" s="40"/>
      <c r="D5" s="3" t="s">
        <v>6</v>
      </c>
      <c r="E5" s="4" t="s">
        <v>7</v>
      </c>
      <c r="F5" s="3" t="s">
        <v>8</v>
      </c>
      <c r="G5" s="4" t="s">
        <v>7</v>
      </c>
      <c r="H5" s="3" t="s">
        <v>9</v>
      </c>
      <c r="I5" s="4" t="s">
        <v>7</v>
      </c>
      <c r="J5" s="3" t="s">
        <v>10</v>
      </c>
      <c r="K5" s="5" t="s">
        <v>7</v>
      </c>
      <c r="L5" s="6"/>
    </row>
    <row r="6" spans="1:13" s="1" customFormat="1" ht="16.5" customHeight="1" thickTop="1">
      <c r="A6" s="2" t="s">
        <v>11</v>
      </c>
      <c r="B6" s="7">
        <v>58</v>
      </c>
      <c r="C6" s="7">
        <v>77</v>
      </c>
      <c r="D6" s="7">
        <v>4</v>
      </c>
      <c r="E6" s="8">
        <f aca="true" t="shared" si="0" ref="E6:E13">D6/B6*100</f>
        <v>6.896551724137931</v>
      </c>
      <c r="F6" s="7">
        <v>36</v>
      </c>
      <c r="G6" s="8">
        <f aca="true" t="shared" si="1" ref="G6:G13">F6/B6*100</f>
        <v>62.06896551724138</v>
      </c>
      <c r="H6" s="9">
        <v>2</v>
      </c>
      <c r="I6" s="8">
        <f>H6/B6*100</f>
        <v>3.4482758620689653</v>
      </c>
      <c r="J6" s="10">
        <v>8</v>
      </c>
      <c r="K6" s="11">
        <f aca="true" t="shared" si="2" ref="K6:K13">J6/B6*100</f>
        <v>13.793103448275861</v>
      </c>
      <c r="L6" s="12"/>
      <c r="M6" s="12"/>
    </row>
    <row r="7" spans="1:12" s="1" customFormat="1" ht="16.5" customHeight="1">
      <c r="A7" s="13" t="s">
        <v>12</v>
      </c>
      <c r="B7" s="14">
        <v>130</v>
      </c>
      <c r="C7" s="14">
        <v>222</v>
      </c>
      <c r="D7" s="14">
        <v>7</v>
      </c>
      <c r="E7" s="15">
        <f t="shared" si="0"/>
        <v>5.384615384615385</v>
      </c>
      <c r="F7" s="14">
        <v>107</v>
      </c>
      <c r="G7" s="15">
        <f t="shared" si="1"/>
        <v>82.3076923076923</v>
      </c>
      <c r="H7" s="16">
        <v>1</v>
      </c>
      <c r="I7" s="15">
        <f>H7/B7*100</f>
        <v>0.7692307692307693</v>
      </c>
      <c r="J7" s="17">
        <v>10</v>
      </c>
      <c r="K7" s="18">
        <f t="shared" si="2"/>
        <v>7.6923076923076925</v>
      </c>
      <c r="L7" s="12"/>
    </row>
    <row r="8" spans="1:12" s="1" customFormat="1" ht="16.5" customHeight="1">
      <c r="A8" s="13" t="s">
        <v>13</v>
      </c>
      <c r="B8" s="14">
        <v>158</v>
      </c>
      <c r="C8" s="14">
        <v>320</v>
      </c>
      <c r="D8" s="14">
        <v>12</v>
      </c>
      <c r="E8" s="15">
        <f t="shared" si="0"/>
        <v>7.59493670886076</v>
      </c>
      <c r="F8" s="14">
        <v>116</v>
      </c>
      <c r="G8" s="15">
        <f t="shared" si="1"/>
        <v>73.41772151898735</v>
      </c>
      <c r="H8" s="16">
        <v>4</v>
      </c>
      <c r="I8" s="19">
        <f>H8/B8*100</f>
        <v>2.5316455696202533</v>
      </c>
      <c r="J8" s="17">
        <v>12</v>
      </c>
      <c r="K8" s="18">
        <f t="shared" si="2"/>
        <v>7.59493670886076</v>
      </c>
      <c r="L8" s="12"/>
    </row>
    <row r="9" spans="1:12" s="1" customFormat="1" ht="16.5" customHeight="1">
      <c r="A9" s="13" t="s">
        <v>14</v>
      </c>
      <c r="B9" s="14">
        <v>168</v>
      </c>
      <c r="C9" s="14">
        <v>260</v>
      </c>
      <c r="D9" s="14">
        <v>10</v>
      </c>
      <c r="E9" s="15">
        <f t="shared" si="0"/>
        <v>5.952380952380952</v>
      </c>
      <c r="F9" s="14">
        <v>130</v>
      </c>
      <c r="G9" s="15">
        <f t="shared" si="1"/>
        <v>77.38095238095238</v>
      </c>
      <c r="H9" s="16">
        <v>0</v>
      </c>
      <c r="I9" s="15">
        <f>H9/B9*100</f>
        <v>0</v>
      </c>
      <c r="J9" s="17">
        <v>5</v>
      </c>
      <c r="K9" s="18">
        <f t="shared" si="2"/>
        <v>2.976190476190476</v>
      </c>
      <c r="L9" s="12"/>
    </row>
    <row r="10" spans="1:12" s="1" customFormat="1" ht="16.5" customHeight="1">
      <c r="A10" s="13" t="s">
        <v>15</v>
      </c>
      <c r="B10" s="14">
        <v>194</v>
      </c>
      <c r="C10" s="14">
        <v>303</v>
      </c>
      <c r="D10" s="14">
        <v>11</v>
      </c>
      <c r="E10" s="15">
        <f t="shared" si="0"/>
        <v>5.670103092783505</v>
      </c>
      <c r="F10" s="14">
        <v>109</v>
      </c>
      <c r="G10" s="15">
        <f t="shared" si="1"/>
        <v>56.18556701030928</v>
      </c>
      <c r="H10" s="16">
        <v>13</v>
      </c>
      <c r="I10" s="15">
        <f>H10/B10*100</f>
        <v>6.701030927835052</v>
      </c>
      <c r="J10" s="17">
        <v>48</v>
      </c>
      <c r="K10" s="18">
        <f t="shared" si="2"/>
        <v>24.742268041237114</v>
      </c>
      <c r="L10" s="12"/>
    </row>
    <row r="11" spans="1:12" s="1" customFormat="1" ht="16.5" customHeight="1">
      <c r="A11" s="13" t="s">
        <v>16</v>
      </c>
      <c r="B11" s="14">
        <v>400</v>
      </c>
      <c r="C11" s="14">
        <v>582</v>
      </c>
      <c r="D11" s="14">
        <v>35</v>
      </c>
      <c r="E11" s="15">
        <f t="shared" si="0"/>
        <v>8.75</v>
      </c>
      <c r="F11" s="14">
        <v>237</v>
      </c>
      <c r="G11" s="15">
        <f t="shared" si="1"/>
        <v>59.25</v>
      </c>
      <c r="H11" s="16">
        <v>0</v>
      </c>
      <c r="I11" s="15" t="s">
        <v>17</v>
      </c>
      <c r="J11" s="17">
        <v>29</v>
      </c>
      <c r="K11" s="18">
        <f t="shared" si="2"/>
        <v>7.249999999999999</v>
      </c>
      <c r="L11" s="12"/>
    </row>
    <row r="12" spans="1:12" s="1" customFormat="1" ht="16.5" customHeight="1">
      <c r="A12" s="13" t="s">
        <v>8</v>
      </c>
      <c r="B12" s="14">
        <v>509</v>
      </c>
      <c r="C12" s="14">
        <v>752</v>
      </c>
      <c r="D12" s="14">
        <v>65</v>
      </c>
      <c r="E12" s="15">
        <f t="shared" si="0"/>
        <v>12.770137524557956</v>
      </c>
      <c r="F12" s="14">
        <v>290</v>
      </c>
      <c r="G12" s="15">
        <f t="shared" si="1"/>
        <v>56.97445972495089</v>
      </c>
      <c r="H12" s="16">
        <v>1</v>
      </c>
      <c r="I12" s="15">
        <f>H12/B12*100</f>
        <v>0.19646365422396855</v>
      </c>
      <c r="J12" s="17">
        <v>37</v>
      </c>
      <c r="K12" s="18">
        <f t="shared" si="2"/>
        <v>7.269155206286837</v>
      </c>
      <c r="L12" s="12"/>
    </row>
    <row r="13" spans="1:12" s="1" customFormat="1" ht="16.5" customHeight="1">
      <c r="A13" s="13" t="s">
        <v>18</v>
      </c>
      <c r="B13" s="14">
        <v>509</v>
      </c>
      <c r="C13" s="14">
        <v>783</v>
      </c>
      <c r="D13" s="14">
        <v>64</v>
      </c>
      <c r="E13" s="15">
        <f t="shared" si="0"/>
        <v>12.573673870333987</v>
      </c>
      <c r="F13" s="14">
        <v>300</v>
      </c>
      <c r="G13" s="15">
        <f t="shared" si="1"/>
        <v>58.93909626719057</v>
      </c>
      <c r="H13" s="20">
        <v>6</v>
      </c>
      <c r="I13" s="15">
        <f>H13/B13*100</f>
        <v>1.1787819253438114</v>
      </c>
      <c r="J13" s="14">
        <v>35</v>
      </c>
      <c r="K13" s="18">
        <f t="shared" si="2"/>
        <v>6.8762278978389</v>
      </c>
      <c r="L13" s="12"/>
    </row>
    <row r="14" spans="1:12" s="1" customFormat="1" ht="16.5" customHeight="1" thickBot="1">
      <c r="A14" s="21" t="s">
        <v>19</v>
      </c>
      <c r="B14" s="10">
        <v>0</v>
      </c>
      <c r="C14" s="10">
        <v>0</v>
      </c>
      <c r="D14" s="10">
        <v>0</v>
      </c>
      <c r="E14" s="22" t="s">
        <v>17</v>
      </c>
      <c r="F14" s="10">
        <v>0</v>
      </c>
      <c r="G14" s="22" t="s">
        <v>17</v>
      </c>
      <c r="H14" s="9">
        <v>0</v>
      </c>
      <c r="I14" s="22" t="s">
        <v>17</v>
      </c>
      <c r="J14" s="10">
        <v>0</v>
      </c>
      <c r="K14" s="23" t="s">
        <v>17</v>
      </c>
      <c r="L14" s="12"/>
    </row>
    <row r="15" spans="1:11" s="1" customFormat="1" ht="24" customHeight="1" thickBot="1" thickTop="1">
      <c r="A15" s="24" t="s">
        <v>20</v>
      </c>
      <c r="B15" s="25">
        <f>SUM(B6:B14)</f>
        <v>2126</v>
      </c>
      <c r="C15" s="25">
        <f>SUM(C6:C14)</f>
        <v>3299</v>
      </c>
      <c r="D15" s="25">
        <f>SUM(D6:D14)</f>
        <v>208</v>
      </c>
      <c r="E15" s="26">
        <f>D15/B15*100</f>
        <v>9.783631232361243</v>
      </c>
      <c r="F15" s="25">
        <f>SUM(F6:F14)</f>
        <v>1325</v>
      </c>
      <c r="G15" s="26">
        <f>F15/B15*100</f>
        <v>62.323612417685794</v>
      </c>
      <c r="H15" s="27">
        <f>SUM(H6:H14)</f>
        <v>27</v>
      </c>
      <c r="I15" s="26">
        <f>H15/B15*100</f>
        <v>1.2699905926622765</v>
      </c>
      <c r="J15" s="25">
        <f>SUM(J6:J14)</f>
        <v>184</v>
      </c>
      <c r="K15" s="28">
        <f>J15/B15*100</f>
        <v>8.65475070555033</v>
      </c>
    </row>
    <row r="16" spans="1:11" s="1" customFormat="1" ht="16.5" customHeight="1" thickTop="1">
      <c r="A16" s="29"/>
      <c r="G16" s="30"/>
      <c r="K16" s="30"/>
    </row>
    <row r="17" spans="2:4" ht="12.75">
      <c r="B17" s="42" t="s">
        <v>21</v>
      </c>
      <c r="C17" s="42"/>
      <c r="D17" s="42"/>
    </row>
    <row r="31" ht="12.75">
      <c r="A31" s="31"/>
    </row>
  </sheetData>
  <mergeCells count="8">
    <mergeCell ref="B17:D17"/>
    <mergeCell ref="A1:K1"/>
    <mergeCell ref="A3:K3"/>
    <mergeCell ref="A2:K2"/>
    <mergeCell ref="A4:A5"/>
    <mergeCell ref="B4:B5"/>
    <mergeCell ref="C4:C5"/>
    <mergeCell ref="D4:K4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landscape" paperSize="9" r:id="rId1"/>
  <ignoredErrors>
    <ignoredError sqref="E15 G15 I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spravodlivosti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2009-05-05T08:30:02Z</dcterms:created>
  <dcterms:modified xsi:type="dcterms:W3CDTF">2009-05-11T10:29:24Z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