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75" windowHeight="12360" activeTab="0"/>
  </bookViews>
  <sheets>
    <sheet name="08.Počet odsúd. a trestoch" sheetId="1" r:id="rId1"/>
  </sheets>
  <definedNames>
    <definedName name="_xlnm.Print_Area" localSheetId="0">'08.Počet odsúd. a trestoch'!$A$1:$L$18</definedName>
  </definedNames>
  <calcPr fullCalcOnLoad="1"/>
</workbook>
</file>

<file path=xl/sharedStrings.xml><?xml version="1.0" encoding="utf-8"?>
<sst xmlns="http://schemas.openxmlformats.org/spreadsheetml/2006/main" count="28" uniqueCount="24">
  <si>
    <t xml:space="preserve">PREHĽAD </t>
  </si>
  <si>
    <t>O POČTE ODSÚDENÝCH A TRESTOCH SPOLU V ROKU 2008</t>
  </si>
  <si>
    <t>Kraj</t>
  </si>
  <si>
    <t>Počet odsúdených</t>
  </si>
  <si>
    <t>Počet spáchaných skutkov</t>
  </si>
  <si>
    <t>Tresty ++</t>
  </si>
  <si>
    <t>Index odsúdených osôb +</t>
  </si>
  <si>
    <t>NEPO</t>
  </si>
  <si>
    <t>%</t>
  </si>
  <si>
    <t>PO</t>
  </si>
  <si>
    <t>peňažný trest</t>
  </si>
  <si>
    <t>iné</t>
  </si>
  <si>
    <t>BA</t>
  </si>
  <si>
    <t>TT</t>
  </si>
  <si>
    <t>TN</t>
  </si>
  <si>
    <t>NR</t>
  </si>
  <si>
    <t>ZA</t>
  </si>
  <si>
    <t>BB</t>
  </si>
  <si>
    <t>KE</t>
  </si>
  <si>
    <t>ŠPEC. SÚD</t>
  </si>
  <si>
    <t>x</t>
  </si>
  <si>
    <t>SR</t>
  </si>
  <si>
    <t>+ pozri vysvetlivku, bod 4</t>
  </si>
  <si>
    <t>++ pozri vysvetlivku, bod 5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</si>
</sst>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right" vertical="center" wrapText="1" indent="2"/>
    </xf>
    <xf numFmtId="3" fontId="0" fillId="0" borderId="3" xfId="0" applyNumberFormat="1" applyFont="1" applyBorder="1" applyAlignment="1">
      <alignment horizontal="right" vertical="center" wrapText="1" indent="2"/>
    </xf>
    <xf numFmtId="3" fontId="0" fillId="0" borderId="3" xfId="0" applyNumberFormat="1" applyFont="1" applyBorder="1" applyAlignment="1">
      <alignment horizontal="right" vertical="center" wrapText="1" indent="1"/>
    </xf>
    <xf numFmtId="168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 inden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right" vertical="center" wrapText="1" indent="2"/>
    </xf>
    <xf numFmtId="3" fontId="0" fillId="0" borderId="8" xfId="0" applyNumberFormat="1" applyFont="1" applyBorder="1" applyAlignment="1">
      <alignment horizontal="right" vertical="center" wrapText="1" indent="2"/>
    </xf>
    <xf numFmtId="3" fontId="0" fillId="0" borderId="8" xfId="0" applyNumberFormat="1" applyFont="1" applyBorder="1" applyAlignment="1">
      <alignment horizontal="right" vertical="center" wrapText="1" indent="1"/>
    </xf>
    <xf numFmtId="168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 indent="1"/>
    </xf>
    <xf numFmtId="0" fontId="0" fillId="0" borderId="11" xfId="0" applyFont="1" applyFill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168" fontId="0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 wrapText="1" indent="2"/>
    </xf>
    <xf numFmtId="3" fontId="0" fillId="0" borderId="14" xfId="0" applyNumberFormat="1" applyFont="1" applyBorder="1" applyAlignment="1">
      <alignment horizontal="right" vertical="center" wrapText="1" indent="1"/>
    </xf>
    <xf numFmtId="0" fontId="0" fillId="0" borderId="15" xfId="0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 indent="1"/>
    </xf>
    <xf numFmtId="168" fontId="0" fillId="0" borderId="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right" vertical="center" wrapText="1" indent="2"/>
    </xf>
    <xf numFmtId="3" fontId="2" fillId="0" borderId="17" xfId="0" applyNumberFormat="1" applyFont="1" applyBorder="1" applyAlignment="1">
      <alignment horizontal="right" vertical="center" wrapText="1" indent="2"/>
    </xf>
    <xf numFmtId="3" fontId="2" fillId="0" borderId="17" xfId="0" applyNumberFormat="1" applyFont="1" applyBorder="1" applyAlignment="1">
      <alignment horizontal="right" vertical="center" wrapText="1" indent="1"/>
    </xf>
    <xf numFmtId="168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 wrapText="1" indent="1"/>
    </xf>
    <xf numFmtId="168" fontId="2" fillId="0" borderId="20" xfId="0" applyNumberFormat="1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right" vertical="center" wrapText="1" inden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3" fontId="0" fillId="0" borderId="0" xfId="0" applyNumberFormat="1" applyAlignment="1">
      <alignment/>
    </xf>
    <xf numFmtId="49" fontId="0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/>
  <dimension ref="A1:L18"/>
  <sheetViews>
    <sheetView tabSelected="1" zoomScaleSheetLayoutView="100" workbookViewId="0" topLeftCell="A1">
      <selection activeCell="P23" sqref="P23"/>
    </sheetView>
  </sheetViews>
  <sheetFormatPr defaultColWidth="9.140625" defaultRowHeight="12.75"/>
  <cols>
    <col min="1" max="1" width="11.00390625" style="0" bestFit="1" customWidth="1"/>
    <col min="2" max="3" width="12.421875" style="0" customWidth="1"/>
    <col min="4" max="11" width="9.7109375" style="0" customWidth="1"/>
    <col min="12" max="12" width="11.57421875" style="0" customWidth="1"/>
  </cols>
  <sheetData>
    <row r="1" spans="1:12" ht="16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6.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2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4.75" customHeight="1" thickTop="1">
      <c r="A4" s="41" t="s">
        <v>2</v>
      </c>
      <c r="B4" s="43" t="s">
        <v>3</v>
      </c>
      <c r="C4" s="36" t="s">
        <v>4</v>
      </c>
      <c r="D4" s="36" t="s">
        <v>5</v>
      </c>
      <c r="E4" s="36"/>
      <c r="F4" s="36"/>
      <c r="G4" s="36"/>
      <c r="H4" s="36"/>
      <c r="I4" s="36"/>
      <c r="J4" s="36"/>
      <c r="K4" s="36"/>
      <c r="L4" s="38" t="s">
        <v>6</v>
      </c>
    </row>
    <row r="5" spans="1:12" ht="27.75" customHeight="1" thickBot="1">
      <c r="A5" s="42"/>
      <c r="B5" s="44"/>
      <c r="C5" s="45"/>
      <c r="D5" s="2" t="s">
        <v>7</v>
      </c>
      <c r="E5" s="2" t="s">
        <v>8</v>
      </c>
      <c r="F5" s="2" t="s">
        <v>9</v>
      </c>
      <c r="G5" s="2" t="s">
        <v>8</v>
      </c>
      <c r="H5" s="2" t="s">
        <v>10</v>
      </c>
      <c r="I5" s="2" t="s">
        <v>8</v>
      </c>
      <c r="J5" s="2" t="s">
        <v>11</v>
      </c>
      <c r="K5" s="2" t="s">
        <v>8</v>
      </c>
      <c r="L5" s="39"/>
    </row>
    <row r="6" spans="1:12" ht="16.5" customHeight="1" thickTop="1">
      <c r="A6" s="1" t="s">
        <v>12</v>
      </c>
      <c r="B6" s="3">
        <v>3666</v>
      </c>
      <c r="C6" s="4">
        <v>4144</v>
      </c>
      <c r="D6" s="5">
        <v>814</v>
      </c>
      <c r="E6" s="6">
        <f aca="true" t="shared" si="0" ref="E6:E15">D6/B6*100</f>
        <v>22.20403709765412</v>
      </c>
      <c r="F6" s="7">
        <v>2301</v>
      </c>
      <c r="G6" s="6">
        <f aca="true" t="shared" si="1" ref="G6:G15">F6/B6*100</f>
        <v>62.76595744680851</v>
      </c>
      <c r="H6" s="7">
        <v>343</v>
      </c>
      <c r="I6" s="6">
        <f aca="true" t="shared" si="2" ref="I6:I15">H6/B6*100</f>
        <v>9.356246590289144</v>
      </c>
      <c r="J6" s="7">
        <v>168</v>
      </c>
      <c r="K6" s="6">
        <f aca="true" t="shared" si="3" ref="K6:K15">J6/B6*100</f>
        <v>4.582651391162029</v>
      </c>
      <c r="L6" s="8">
        <v>68</v>
      </c>
    </row>
    <row r="7" spans="1:12" ht="16.5" customHeight="1">
      <c r="A7" s="9" t="s">
        <v>13</v>
      </c>
      <c r="B7" s="10">
        <v>2811</v>
      </c>
      <c r="C7" s="11">
        <v>3998</v>
      </c>
      <c r="D7" s="12">
        <v>530</v>
      </c>
      <c r="E7" s="13">
        <f t="shared" si="0"/>
        <v>18.854500177872644</v>
      </c>
      <c r="F7" s="14">
        <v>1994</v>
      </c>
      <c r="G7" s="13">
        <f t="shared" si="1"/>
        <v>70.93561010316614</v>
      </c>
      <c r="H7" s="14">
        <v>140</v>
      </c>
      <c r="I7" s="13">
        <f t="shared" si="2"/>
        <v>4.980434009249377</v>
      </c>
      <c r="J7" s="14">
        <v>129</v>
      </c>
      <c r="K7" s="13">
        <f t="shared" si="3"/>
        <v>4.5891141942369265</v>
      </c>
      <c r="L7" s="15">
        <v>58</v>
      </c>
    </row>
    <row r="8" spans="1:12" ht="16.5" customHeight="1">
      <c r="A8" s="9" t="s">
        <v>14</v>
      </c>
      <c r="B8" s="11">
        <v>2381</v>
      </c>
      <c r="C8" s="11">
        <v>4240</v>
      </c>
      <c r="D8" s="12">
        <v>469</v>
      </c>
      <c r="E8" s="13">
        <f t="shared" si="0"/>
        <v>19.69760604787904</v>
      </c>
      <c r="F8" s="14">
        <v>1696</v>
      </c>
      <c r="G8" s="13">
        <f t="shared" si="1"/>
        <v>71.23057538849224</v>
      </c>
      <c r="H8" s="14">
        <v>103</v>
      </c>
      <c r="I8" s="13">
        <f t="shared" si="2"/>
        <v>4.325913481730366</v>
      </c>
      <c r="J8" s="14">
        <v>92</v>
      </c>
      <c r="K8" s="13">
        <f t="shared" si="3"/>
        <v>3.863922721545569</v>
      </c>
      <c r="L8" s="15">
        <v>45</v>
      </c>
    </row>
    <row r="9" spans="1:12" ht="16.5" customHeight="1">
      <c r="A9" s="9" t="s">
        <v>15</v>
      </c>
      <c r="B9" s="10">
        <v>3096</v>
      </c>
      <c r="C9" s="11">
        <v>3963</v>
      </c>
      <c r="D9" s="12">
        <v>717</v>
      </c>
      <c r="E9" s="13">
        <f t="shared" si="0"/>
        <v>23.15891472868217</v>
      </c>
      <c r="F9" s="14">
        <v>2180</v>
      </c>
      <c r="G9" s="13">
        <f t="shared" si="1"/>
        <v>70.41343669250647</v>
      </c>
      <c r="H9" s="14">
        <v>102</v>
      </c>
      <c r="I9" s="13">
        <f t="shared" si="2"/>
        <v>3.2945736434108532</v>
      </c>
      <c r="J9" s="14">
        <v>56</v>
      </c>
      <c r="K9" s="13">
        <f t="shared" si="3"/>
        <v>1.8087855297157622</v>
      </c>
      <c r="L9" s="15">
        <v>50</v>
      </c>
    </row>
    <row r="10" spans="1:12" ht="16.5" customHeight="1">
      <c r="A10" s="9" t="s">
        <v>16</v>
      </c>
      <c r="B10" s="11">
        <v>2938</v>
      </c>
      <c r="C10" s="11">
        <v>4007</v>
      </c>
      <c r="D10" s="12">
        <v>453</v>
      </c>
      <c r="E10" s="13">
        <f t="shared" si="0"/>
        <v>15.418652144315862</v>
      </c>
      <c r="F10" s="14">
        <v>1794</v>
      </c>
      <c r="G10" s="13">
        <f t="shared" si="1"/>
        <v>61.06194690265486</v>
      </c>
      <c r="H10" s="14">
        <v>394</v>
      </c>
      <c r="I10" s="13">
        <f t="shared" si="2"/>
        <v>13.410483321987746</v>
      </c>
      <c r="J10" s="14">
        <v>273</v>
      </c>
      <c r="K10" s="13">
        <f t="shared" si="3"/>
        <v>9.29203539823009</v>
      </c>
      <c r="L10" s="15">
        <v>50</v>
      </c>
    </row>
    <row r="11" spans="1:12" ht="16.5" customHeight="1">
      <c r="A11" s="9" t="s">
        <v>17</v>
      </c>
      <c r="B11" s="11">
        <v>4738</v>
      </c>
      <c r="C11" s="11">
        <v>5940</v>
      </c>
      <c r="D11" s="12">
        <v>804</v>
      </c>
      <c r="E11" s="16">
        <f t="shared" si="0"/>
        <v>16.969185310257494</v>
      </c>
      <c r="F11" s="14">
        <v>3356</v>
      </c>
      <c r="G11" s="16">
        <f t="shared" si="1"/>
        <v>70.83157450401013</v>
      </c>
      <c r="H11" s="14">
        <v>204</v>
      </c>
      <c r="I11" s="16">
        <f t="shared" si="2"/>
        <v>4.305614183199662</v>
      </c>
      <c r="J11" s="14">
        <v>256</v>
      </c>
      <c r="K11" s="16">
        <f t="shared" si="3"/>
        <v>5.403123680878007</v>
      </c>
      <c r="L11" s="15">
        <v>84</v>
      </c>
    </row>
    <row r="12" spans="1:12" ht="16.5" customHeight="1">
      <c r="A12" s="9" t="s">
        <v>9</v>
      </c>
      <c r="B12" s="11">
        <v>4197</v>
      </c>
      <c r="C12" s="11">
        <v>5629</v>
      </c>
      <c r="D12" s="12">
        <v>761</v>
      </c>
      <c r="E12" s="17">
        <f t="shared" si="0"/>
        <v>18.131999046938287</v>
      </c>
      <c r="F12" s="14">
        <v>2818</v>
      </c>
      <c r="G12" s="17">
        <f t="shared" si="1"/>
        <v>67.14319752203956</v>
      </c>
      <c r="H12" s="14">
        <v>179</v>
      </c>
      <c r="I12" s="17">
        <f t="shared" si="2"/>
        <v>4.264951155587324</v>
      </c>
      <c r="J12" s="14">
        <v>275</v>
      </c>
      <c r="K12" s="17">
        <f t="shared" si="3"/>
        <v>6.552299261377175</v>
      </c>
      <c r="L12" s="15">
        <v>63</v>
      </c>
    </row>
    <row r="13" spans="1:12" ht="16.5" customHeight="1">
      <c r="A13" s="18" t="s">
        <v>18</v>
      </c>
      <c r="B13" s="19">
        <v>4757</v>
      </c>
      <c r="C13" s="19">
        <v>6945</v>
      </c>
      <c r="D13" s="20">
        <v>835</v>
      </c>
      <c r="E13" s="13">
        <f t="shared" si="0"/>
        <v>17.553079672062225</v>
      </c>
      <c r="F13" s="14">
        <v>3152</v>
      </c>
      <c r="G13" s="13">
        <f t="shared" si="1"/>
        <v>66.26024805549716</v>
      </c>
      <c r="H13" s="14">
        <v>210</v>
      </c>
      <c r="I13" s="13">
        <f t="shared" si="2"/>
        <v>4.414546983392895</v>
      </c>
      <c r="J13" s="14">
        <v>422</v>
      </c>
      <c r="K13" s="13">
        <f t="shared" si="3"/>
        <v>8.871137271389532</v>
      </c>
      <c r="L13" s="21">
        <v>73</v>
      </c>
    </row>
    <row r="14" spans="1:12" ht="16.5" customHeight="1" thickBot="1">
      <c r="A14" s="18" t="s">
        <v>19</v>
      </c>
      <c r="B14" s="19">
        <v>97</v>
      </c>
      <c r="C14" s="19">
        <v>118</v>
      </c>
      <c r="D14" s="20">
        <v>8</v>
      </c>
      <c r="E14" s="13">
        <f t="shared" si="0"/>
        <v>8.24742268041237</v>
      </c>
      <c r="F14" s="22">
        <v>73</v>
      </c>
      <c r="G14" s="23">
        <f t="shared" si="1"/>
        <v>75.25773195876289</v>
      </c>
      <c r="H14" s="22">
        <v>6</v>
      </c>
      <c r="I14" s="13">
        <f t="shared" si="2"/>
        <v>6.185567010309279</v>
      </c>
      <c r="J14" s="22">
        <v>10</v>
      </c>
      <c r="K14" s="13">
        <f t="shared" si="3"/>
        <v>10.309278350515463</v>
      </c>
      <c r="L14" s="21" t="s">
        <v>20</v>
      </c>
    </row>
    <row r="15" spans="1:12" ht="24" customHeight="1" thickBot="1" thickTop="1">
      <c r="A15" s="24" t="s">
        <v>21</v>
      </c>
      <c r="B15" s="25">
        <f>SUM(B6:B14)</f>
        <v>28681</v>
      </c>
      <c r="C15" s="26">
        <f>SUM(C6:C14)</f>
        <v>38984</v>
      </c>
      <c r="D15" s="27">
        <f>SUM(D6:D14)</f>
        <v>5391</v>
      </c>
      <c r="E15" s="28">
        <f t="shared" si="0"/>
        <v>18.796415745615562</v>
      </c>
      <c r="F15" s="29">
        <f>SUM(F6:F14)</f>
        <v>19364</v>
      </c>
      <c r="G15" s="30">
        <f t="shared" si="1"/>
        <v>67.5150796694676</v>
      </c>
      <c r="H15" s="31">
        <f>SUM(H6:H14)</f>
        <v>1681</v>
      </c>
      <c r="I15" s="28">
        <f t="shared" si="2"/>
        <v>5.8610229768836515</v>
      </c>
      <c r="J15" s="29">
        <f>SUM(J6:J14)</f>
        <v>1681</v>
      </c>
      <c r="K15" s="28">
        <f t="shared" si="3"/>
        <v>5.8610229768836515</v>
      </c>
      <c r="L15" s="32">
        <v>62</v>
      </c>
    </row>
    <row r="16" spans="1:12" ht="12" customHeight="1" thickTop="1">
      <c r="A16" s="33"/>
      <c r="B16" s="34"/>
      <c r="C16" s="34"/>
      <c r="D16" s="34"/>
      <c r="E16" s="35"/>
      <c r="F16" s="35"/>
      <c r="G16" s="35"/>
      <c r="H16" s="35"/>
      <c r="I16" s="35"/>
      <c r="J16" s="35"/>
      <c r="K16" s="35"/>
      <c r="L16" s="35"/>
    </row>
    <row r="17" spans="2:5" ht="12.75">
      <c r="B17" s="46" t="s">
        <v>22</v>
      </c>
      <c r="C17" s="46"/>
      <c r="D17" s="46"/>
      <c r="E17" s="46"/>
    </row>
    <row r="18" spans="2:5" ht="12.75">
      <c r="B18" s="46" t="s">
        <v>23</v>
      </c>
      <c r="C18" s="46"/>
      <c r="D18" s="46"/>
      <c r="E18" s="46"/>
    </row>
  </sheetData>
  <mergeCells count="10">
    <mergeCell ref="B17:E17"/>
    <mergeCell ref="B18:E18"/>
    <mergeCell ref="D4:K4"/>
    <mergeCell ref="A1:L1"/>
    <mergeCell ref="L4:L5"/>
    <mergeCell ref="A3:L3"/>
    <mergeCell ref="A2:L2"/>
    <mergeCell ref="A4:A5"/>
    <mergeCell ref="B4:B5"/>
    <mergeCell ref="C4:C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ignoredErrors>
    <ignoredError sqref="E15 G15 I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2009-05-05T08:25:53Z</dcterms:created>
  <dcterms:modified xsi:type="dcterms:W3CDTF">2009-05-11T10:28:39Z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