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35" windowHeight="12360" activeTab="0"/>
  </bookViews>
  <sheets>
    <sheet name="Konk1" sheetId="1" r:id="rId1"/>
    <sheet name="Konk2" sheetId="2" r:id="rId2"/>
    <sheet name="Konk3" sheetId="3" r:id="rId3"/>
    <sheet name="Konk4" sheetId="4" r:id="rId4"/>
  </sheets>
  <definedNames>
    <definedName name="_xlnm.Print_Area" localSheetId="0">'Konk1'!$A$1:$L$40</definedName>
    <definedName name="_xlnm.Print_Area" localSheetId="1">'Konk2'!$A$1:$L$36</definedName>
    <definedName name="_xlnm.Print_Area" localSheetId="2">'Konk3'!$A$1:$M$37</definedName>
    <definedName name="_xlnm.Print_Area" localSheetId="3">'Konk4'!$A$1:$M$16</definedName>
  </definedNames>
  <calcPr fullCalcOnLoad="1"/>
</workbook>
</file>

<file path=xl/sharedStrings.xml><?xml version="1.0" encoding="utf-8"?>
<sst xmlns="http://schemas.openxmlformats.org/spreadsheetml/2006/main" count="134" uniqueCount="50">
  <si>
    <t xml:space="preserve"> </t>
  </si>
  <si>
    <t>OS BA I</t>
  </si>
  <si>
    <t>OS TT</t>
  </si>
  <si>
    <t>OS TN</t>
  </si>
  <si>
    <t>OS NR</t>
  </si>
  <si>
    <t>OS ZA</t>
  </si>
  <si>
    <t>OS BB</t>
  </si>
  <si>
    <t>OS PO</t>
  </si>
  <si>
    <t>OS KE I</t>
  </si>
  <si>
    <t>SR</t>
  </si>
  <si>
    <t>Nevybavené návrhy k 1.1.2008</t>
  </si>
  <si>
    <t xml:space="preserve">Došlé návrhy v roku 2008 </t>
  </si>
  <si>
    <t xml:space="preserve">Spolu </t>
  </si>
  <si>
    <t>Vybavené v roku 2008</t>
  </si>
  <si>
    <t>Nevybavené k 31.12.2008</t>
  </si>
  <si>
    <t>Druh navrhovateľa</t>
  </si>
  <si>
    <t>dlžník fyzická osoba</t>
  </si>
  <si>
    <t>dlžník právnická osoba</t>
  </si>
  <si>
    <t>likvidátor v mene dlžníka</t>
  </si>
  <si>
    <t>veriteľ fyzická osoba</t>
  </si>
  <si>
    <t>veriteľ právnická osoba</t>
  </si>
  <si>
    <t>viacerí veritelia</t>
  </si>
  <si>
    <t xml:space="preserve">iný subjekt </t>
  </si>
  <si>
    <t>A. KONKURZY</t>
  </si>
  <si>
    <t>Prehľad o vývoji a pohybe agendy</t>
  </si>
  <si>
    <t>Štruktúra navrhovateľov</t>
  </si>
  <si>
    <t>Odmietnuté</t>
  </si>
  <si>
    <t xml:space="preserve">Začatie konkurzného konania </t>
  </si>
  <si>
    <t xml:space="preserve">Inak </t>
  </si>
  <si>
    <t>Spôsob vybavenia návrhu</t>
  </si>
  <si>
    <t>Späťvzatie návrhu</t>
  </si>
  <si>
    <t>Zaplatenie splatných pohľadávok</t>
  </si>
  <si>
    <t>Osvedčenie platobnej schopnosti</t>
  </si>
  <si>
    <t>Nedostatok majetku</t>
  </si>
  <si>
    <t>Povolenie reštrukturalizácie</t>
  </si>
  <si>
    <t>Iný dôvod</t>
  </si>
  <si>
    <t>Zastavené konania spolu</t>
  </si>
  <si>
    <t>Zastavenie konkurzného konania</t>
  </si>
  <si>
    <r>
      <t>Prebie</t>
    </r>
    <r>
      <rPr>
        <b/>
        <sz val="10"/>
        <color indexed="8"/>
        <rFont val="Arial"/>
        <family val="2"/>
      </rPr>
      <t>hajúce a vyhlásené konkurzy</t>
    </r>
  </si>
  <si>
    <t>Prebiehajúce konkurzy spolu</t>
  </si>
  <si>
    <t>Vyhlásené konkurzy v roku 2008</t>
  </si>
  <si>
    <t>Otvorené malé konkurzy v roku 2008</t>
  </si>
  <si>
    <t>Zrušené konkurzy</t>
  </si>
  <si>
    <t>Pre nedostatok majetku</t>
  </si>
  <si>
    <t>Po splnení rozvrhového uznesenia</t>
  </si>
  <si>
    <t>Z iného dôvodu</t>
  </si>
  <si>
    <t>Zrušené konkurzy spolu</t>
  </si>
  <si>
    <t>Z uvedených údajov vyplýva, že v štruktúre došlých návrhov na vyhlásenie konkurzu jednoznačne prevládajú dlžnícke návrhy na vyhlásenie konkurzu.</t>
  </si>
  <si>
    <t>Konkurzný súd rozhoduje o návrhu na vyhlásenie konkurzu tak, že tento návrh buď z nedostatku formálnych náležitostí návrhu odmietne alebo začne konkurzné konanie. Iným spôsobom vybavenie návrhu môže byť napríklad postúpenie veci inému konkurznému súdu z dôvodu nedostatku miestnej príslušnosti.</t>
  </si>
  <si>
    <t>Začatím konkurzného konania súd skúma, či sú splnené podmienky pre vyhlásenie konkurzu. Ak tieto podmienky nie sú splnené, resp. vyskytnú sa skutočnosti právnej alebo faktickej povahy, ktoré nedovoľujú vyhlásiť konkurz, súd konkurzné konanie zastaví.</t>
  </si>
</sst>
</file>

<file path=xl/styles.xml><?xml version="1.0" encoding="utf-8"?>
<styleSheet xmlns="http://schemas.openxmlformats.org/spreadsheetml/2006/main">
  <numFmts count="13">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quot;Yes&quot;;&quot;Yes&quot;;&quot;No&quot;"/>
    <numFmt numFmtId="165" formatCode="&quot;True&quot;;&quot;True&quot;;&quot;False&quot;"/>
    <numFmt numFmtId="166" formatCode="&quot;On&quot;;&quot;On&quot;;&quot;Off&quot;"/>
    <numFmt numFmtId="167" formatCode="000\ 00"/>
    <numFmt numFmtId="168" formatCode="#,##0.0"/>
  </numFmts>
  <fonts count="8">
    <font>
      <sz val="10"/>
      <name val="Arial"/>
      <family val="0"/>
    </font>
    <font>
      <b/>
      <sz val="10"/>
      <name val="Arial"/>
      <family val="2"/>
    </font>
    <font>
      <b/>
      <sz val="10"/>
      <color indexed="8"/>
      <name val="Arial"/>
      <family val="2"/>
    </font>
    <font>
      <sz val="8"/>
      <name val="Arial"/>
      <family val="0"/>
    </font>
    <font>
      <b/>
      <sz val="9"/>
      <name val="Arial"/>
      <family val="2"/>
    </font>
    <font>
      <sz val="9"/>
      <name val="Arial"/>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13"/>
        <bgColor indexed="64"/>
      </patternFill>
    </fill>
    <fill>
      <patternFill patternType="solid">
        <fgColor indexed="42"/>
        <bgColor indexed="64"/>
      </patternFill>
    </fill>
  </fills>
  <borders count="40">
    <border>
      <left/>
      <right/>
      <top/>
      <bottom/>
      <diagonal/>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color indexed="63"/>
      </left>
      <right style="thin"/>
      <top style="thin"/>
      <bottom style="thin"/>
    </border>
    <border>
      <left>
        <color indexed="63"/>
      </left>
      <right style="thin"/>
      <top style="thin"/>
      <bottom style="double"/>
    </border>
    <border>
      <left>
        <color indexed="63"/>
      </left>
      <right style="thin"/>
      <top>
        <color indexed="63"/>
      </top>
      <bottom style="thin"/>
    </border>
    <border>
      <left style="thin"/>
      <right style="thin"/>
      <top>
        <color indexed="63"/>
      </top>
      <bottom style="thin"/>
    </border>
    <border>
      <left style="thin"/>
      <right style="double"/>
      <top>
        <color indexed="63"/>
      </top>
      <bottom style="thin"/>
    </border>
    <border>
      <left>
        <color indexed="63"/>
      </left>
      <right style="double"/>
      <top>
        <color indexed="63"/>
      </top>
      <bottom style="thin"/>
    </border>
    <border>
      <left>
        <color indexed="63"/>
      </left>
      <right style="double"/>
      <top style="thin"/>
      <bottom style="thin"/>
    </border>
    <border>
      <left>
        <color indexed="63"/>
      </left>
      <right style="double"/>
      <top style="thin"/>
      <bottom style="double"/>
    </border>
    <border>
      <left style="double"/>
      <right style="thin"/>
      <top style="double"/>
      <bottom style="double"/>
    </border>
    <border>
      <left style="thin"/>
      <right style="thin"/>
      <top style="double"/>
      <bottom style="double"/>
    </border>
    <border>
      <left style="thin"/>
      <right style="double"/>
      <top style="double"/>
      <bottom style="double"/>
    </border>
    <border>
      <left>
        <color indexed="63"/>
      </left>
      <right style="double"/>
      <top style="double"/>
      <bottom style="double"/>
    </border>
    <border>
      <left>
        <color indexed="63"/>
      </left>
      <right style="thin"/>
      <top style="double"/>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double"/>
      <right style="thin"/>
      <top style="thin"/>
      <bottom style="double"/>
    </border>
    <border>
      <left style="double"/>
      <right style="double"/>
      <top>
        <color indexed="63"/>
      </top>
      <bottom style="double"/>
    </border>
    <border>
      <left>
        <color indexed="63"/>
      </left>
      <right style="double"/>
      <top style="double"/>
      <bottom style="thin"/>
    </border>
    <border>
      <left>
        <color indexed="63"/>
      </left>
      <right style="thin"/>
      <top style="double"/>
      <bottom style="thin"/>
    </border>
    <border>
      <left>
        <color indexed="63"/>
      </left>
      <right style="thin"/>
      <top>
        <color indexed="63"/>
      </top>
      <bottom style="double"/>
    </border>
    <border>
      <left style="thin"/>
      <right style="thin"/>
      <top>
        <color indexed="63"/>
      </top>
      <bottom style="double"/>
    </border>
    <border>
      <left style="thin"/>
      <right style="double"/>
      <top>
        <color indexed="63"/>
      </top>
      <bottom style="double"/>
    </border>
    <border>
      <left>
        <color indexed="63"/>
      </left>
      <right style="double"/>
      <top>
        <color indexed="63"/>
      </top>
      <bottom style="double"/>
    </border>
    <border>
      <left>
        <color indexed="63"/>
      </left>
      <right>
        <color indexed="63"/>
      </right>
      <top style="double"/>
      <bottom style="double"/>
    </border>
    <border>
      <left style="double"/>
      <right style="thin"/>
      <top>
        <color indexed="63"/>
      </top>
      <bottom style="thin"/>
    </border>
    <border>
      <left style="double"/>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double"/>
      <right>
        <color indexed="63"/>
      </right>
      <top style="double"/>
      <bottom style="double"/>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style="double"/>
    </border>
    <border>
      <left style="double"/>
      <right style="thin"/>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cellStyleXfs>
  <cellXfs count="112">
    <xf numFmtId="0" fontId="0" fillId="0" borderId="0" xfId="0" applyAlignment="1">
      <alignment/>
    </xf>
    <xf numFmtId="0" fontId="0" fillId="0" borderId="1" xfId="0" applyBorder="1" applyAlignment="1">
      <alignment horizontal="center"/>
    </xf>
    <xf numFmtId="0" fontId="0" fillId="0" borderId="1" xfId="0" applyBorder="1" applyAlignment="1">
      <alignment horizontal="center" vertical="center" wrapText="1"/>
    </xf>
    <xf numFmtId="0" fontId="0" fillId="0" borderId="0" xfId="0" applyAlignment="1">
      <alignment vertical="center" wrapText="1"/>
    </xf>
    <xf numFmtId="0" fontId="1" fillId="0" borderId="0"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Alignment="1">
      <alignment/>
    </xf>
    <xf numFmtId="0" fontId="0" fillId="0" borderId="0" xfId="0" applyFont="1" applyBorder="1" applyAlignment="1">
      <alignment horizontal="left" vertic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applyAlignment="1">
      <alignment vertical="center" wrapText="1"/>
    </xf>
    <xf numFmtId="0" fontId="1" fillId="0" borderId="17" xfId="0" applyFont="1" applyBorder="1" applyAlignment="1">
      <alignment horizontal="center" vertical="center" wrapText="1"/>
    </xf>
    <xf numFmtId="0" fontId="0" fillId="0" borderId="0" xfId="0" applyBorder="1" applyAlignment="1">
      <alignment/>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1" fillId="0" borderId="23" xfId="0" applyFont="1" applyBorder="1" applyAlignment="1">
      <alignment horizontal="center" vertical="center" wrapText="1"/>
    </xf>
    <xf numFmtId="0" fontId="1" fillId="0" borderId="1" xfId="0" applyFont="1" applyBorder="1" applyAlignment="1">
      <alignment horizontal="center" vertical="center" wrapText="1"/>
    </xf>
    <xf numFmtId="0" fontId="0" fillId="2" borderId="1" xfId="0" applyFill="1" applyBorder="1" applyAlignment="1">
      <alignment horizontal="center" vertical="center" wrapText="1"/>
    </xf>
    <xf numFmtId="0" fontId="1" fillId="2" borderId="1" xfId="0" applyFont="1" applyFill="1" applyBorder="1" applyAlignment="1">
      <alignment horizontal="center" vertical="center" wrapText="1"/>
    </xf>
    <xf numFmtId="0" fontId="0" fillId="3" borderId="1" xfId="0" applyFill="1" applyBorder="1" applyAlignment="1">
      <alignment horizontal="center"/>
    </xf>
    <xf numFmtId="0" fontId="0" fillId="0" borderId="0" xfId="0" applyFill="1" applyAlignment="1">
      <alignment/>
    </xf>
    <xf numFmtId="0" fontId="0" fillId="0" borderId="0" xfId="0" applyFill="1" applyAlignment="1">
      <alignment/>
    </xf>
    <xf numFmtId="0" fontId="0" fillId="0" borderId="19" xfId="0" applyFont="1" applyBorder="1" applyAlignment="1">
      <alignment horizontal="center" vertical="center" wrapText="1"/>
    </xf>
    <xf numFmtId="0" fontId="0" fillId="0" borderId="1" xfId="0" applyFont="1" applyBorder="1" applyAlignment="1">
      <alignment horizontal="center"/>
    </xf>
    <xf numFmtId="0" fontId="0" fillId="0" borderId="2"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3" fontId="5" fillId="0" borderId="0" xfId="0" applyNumberFormat="1" applyFont="1" applyFill="1" applyBorder="1" applyAlignment="1">
      <alignment horizontal="center"/>
    </xf>
    <xf numFmtId="0" fontId="1" fillId="0" borderId="24" xfId="0" applyFont="1" applyBorder="1" applyAlignment="1">
      <alignment horizontal="center" vertical="center" wrapText="1"/>
    </xf>
    <xf numFmtId="0" fontId="1" fillId="0" borderId="11" xfId="0" applyFont="1" applyBorder="1" applyAlignment="1">
      <alignment horizontal="center"/>
    </xf>
    <xf numFmtId="0" fontId="1" fillId="0" borderId="12" xfId="0" applyFont="1" applyBorder="1" applyAlignment="1">
      <alignment horizontal="center"/>
    </xf>
    <xf numFmtId="0" fontId="0" fillId="0" borderId="20"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5" xfId="0" applyFont="1" applyBorder="1" applyAlignment="1">
      <alignment horizontal="center"/>
    </xf>
    <xf numFmtId="0" fontId="0" fillId="0" borderId="6" xfId="0" applyFont="1" applyBorder="1" applyAlignment="1">
      <alignment horizontal="center"/>
    </xf>
    <xf numFmtId="3" fontId="5" fillId="0" borderId="0" xfId="0" applyNumberFormat="1"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4" xfId="0" applyFont="1" applyBorder="1" applyAlignment="1">
      <alignment horizontal="center"/>
    </xf>
    <xf numFmtId="0" fontId="0" fillId="0" borderId="1" xfId="0" applyBorder="1" applyAlignment="1">
      <alignment horizontal="center" vertical="center"/>
    </xf>
    <xf numFmtId="0" fontId="0" fillId="0" borderId="2" xfId="0" applyBorder="1" applyAlignment="1">
      <alignment horizontal="center" vertical="center"/>
    </xf>
    <xf numFmtId="0" fontId="1" fillId="0" borderId="11"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 fillId="0" borderId="12"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 fillId="0" borderId="10"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0" fillId="0" borderId="0" xfId="0" applyAlignment="1">
      <alignment horizontal="left" vertical="center" wrapText="1"/>
    </xf>
    <xf numFmtId="3" fontId="3" fillId="0" borderId="1" xfId="0" applyNumberFormat="1" applyFont="1" applyFill="1" applyBorder="1" applyAlignment="1" applyProtection="1">
      <alignment horizontal="center" vertical="center" wrapText="1"/>
      <protection/>
    </xf>
    <xf numFmtId="0" fontId="1" fillId="0" borderId="30" xfId="0" applyFont="1" applyBorder="1" applyAlignment="1">
      <alignment horizontal="center" vertical="center" wrapText="1"/>
    </xf>
    <xf numFmtId="0" fontId="1" fillId="0" borderId="16" xfId="0" applyFont="1" applyBorder="1" applyAlignment="1">
      <alignment horizontal="center" vertical="center" wrapText="1"/>
    </xf>
    <xf numFmtId="0" fontId="0" fillId="0" borderId="31" xfId="0" applyBorder="1" applyAlignment="1">
      <alignment horizontal="left" vertical="center" wrapText="1" indent="1"/>
    </xf>
    <xf numFmtId="0" fontId="0" fillId="0" borderId="21" xfId="0" applyBorder="1" applyAlignment="1">
      <alignment horizontal="left" vertical="center" wrapText="1" indent="1"/>
    </xf>
    <xf numFmtId="0" fontId="0" fillId="0" borderId="1" xfId="0" applyBorder="1" applyAlignment="1">
      <alignment horizontal="left" vertical="center" wrapText="1" indent="1"/>
    </xf>
    <xf numFmtId="0" fontId="0" fillId="0" borderId="2" xfId="0" applyBorder="1" applyAlignment="1">
      <alignment horizontal="left" vertical="center" wrapText="1" indent="1"/>
    </xf>
    <xf numFmtId="0" fontId="1" fillId="0" borderId="0" xfId="0" applyFont="1" applyAlignment="1">
      <alignment horizontal="center" vertical="center" wrapText="1"/>
    </xf>
    <xf numFmtId="0" fontId="0" fillId="0" borderId="0" xfId="0" applyAlignment="1">
      <alignment horizontal="center" vertical="center" wrapText="1"/>
    </xf>
    <xf numFmtId="0" fontId="1" fillId="0" borderId="0"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32" xfId="0" applyBorder="1" applyAlignment="1">
      <alignment horizontal="left" vertical="center" wrapText="1" indent="1"/>
    </xf>
    <xf numFmtId="0" fontId="0" fillId="0" borderId="33" xfId="0" applyBorder="1" applyAlignment="1">
      <alignment horizontal="left" vertical="center" wrapText="1" indent="1"/>
    </xf>
    <xf numFmtId="0" fontId="0" fillId="0" borderId="10" xfId="0" applyBorder="1" applyAlignment="1">
      <alignment horizontal="left" vertical="center" wrapText="1" indent="1"/>
    </xf>
    <xf numFmtId="0" fontId="0" fillId="0" borderId="34" xfId="0" applyBorder="1" applyAlignment="1">
      <alignment horizontal="left" vertical="center" wrapText="1" indent="1"/>
    </xf>
    <xf numFmtId="0" fontId="0" fillId="0" borderId="22" xfId="0" applyBorder="1" applyAlignment="1">
      <alignment horizontal="left" vertical="center" wrapText="1" indent="1"/>
    </xf>
    <xf numFmtId="0" fontId="0" fillId="0" borderId="3" xfId="0" applyBorder="1" applyAlignment="1">
      <alignment horizontal="left" vertical="center" wrapText="1" indent="1"/>
    </xf>
    <xf numFmtId="0" fontId="0" fillId="0" borderId="4" xfId="0" applyBorder="1" applyAlignment="1">
      <alignment horizontal="left" vertical="center" wrapText="1" indent="1"/>
    </xf>
    <xf numFmtId="0" fontId="1" fillId="0" borderId="35" xfId="0" applyFont="1" applyBorder="1" applyAlignment="1">
      <alignment horizontal="center" vertical="center" wrapText="1"/>
    </xf>
    <xf numFmtId="0" fontId="0" fillId="0" borderId="8" xfId="0" applyBorder="1" applyAlignment="1">
      <alignment horizontal="left" vertical="center" wrapText="1" indent="1"/>
    </xf>
    <xf numFmtId="0" fontId="0" fillId="0" borderId="36" xfId="0" applyBorder="1" applyAlignment="1">
      <alignment horizontal="left" vertical="center" wrapText="1" indent="1"/>
    </xf>
    <xf numFmtId="0" fontId="5" fillId="0" borderId="37" xfId="0" applyFont="1" applyBorder="1" applyAlignment="1">
      <alignment horizontal="left" vertical="center" wrapText="1" indent="1"/>
    </xf>
    <xf numFmtId="0" fontId="0" fillId="0" borderId="38" xfId="0" applyBorder="1" applyAlignment="1">
      <alignment horizontal="left" vertical="center" wrapText="1" indent="1"/>
    </xf>
    <xf numFmtId="0" fontId="0" fillId="0" borderId="0" xfId="0" applyFont="1" applyAlignment="1">
      <alignment horizontal="left" vertical="center" wrapText="1" inden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0" fillId="0" borderId="18" xfId="0" applyBorder="1" applyAlignment="1">
      <alignment horizontal="left" vertical="center" wrapText="1" indent="1"/>
    </xf>
    <xf numFmtId="0" fontId="0" fillId="0" borderId="19" xfId="0" applyBorder="1" applyAlignment="1">
      <alignment horizontal="left" vertical="center" wrapText="1" indent="1"/>
    </xf>
    <xf numFmtId="0" fontId="0" fillId="0" borderId="20" xfId="0" applyBorder="1" applyAlignment="1">
      <alignment horizontal="left" vertical="center" wrapText="1" indent="1"/>
    </xf>
    <xf numFmtId="0" fontId="1" fillId="0" borderId="39" xfId="0" applyFont="1" applyBorder="1" applyAlignment="1">
      <alignment horizontal="left" vertical="center" wrapText="1" indent="1"/>
    </xf>
    <xf numFmtId="0" fontId="1" fillId="0" borderId="27" xfId="0" applyFont="1" applyBorder="1" applyAlignment="1">
      <alignment horizontal="left" vertical="center" wrapText="1" indent="1"/>
    </xf>
    <xf numFmtId="0" fontId="1" fillId="0" borderId="28" xfId="0" applyFont="1" applyBorder="1" applyAlignment="1">
      <alignment horizontal="left" vertical="center" wrapText="1" indent="1"/>
    </xf>
    <xf numFmtId="0" fontId="0" fillId="0" borderId="9" xfId="0" applyBorder="1" applyAlignment="1">
      <alignment horizontal="left" vertical="center" wrapText="1" indent="1"/>
    </xf>
    <xf numFmtId="0" fontId="2" fillId="0" borderId="0" xfId="0" applyFont="1" applyAlignment="1">
      <alignment horizontal="center" vertical="center" wrapText="1"/>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900" b="1" i="0" u="none" baseline="0">
                <a:latin typeface="Arial"/>
                <a:ea typeface="Arial"/>
                <a:cs typeface="Arial"/>
              </a:rPr>
              <a:t>Podiel druhov navrhovateľov z celkového počtu došlých vecí (%)</a:t>
            </a:r>
          </a:p>
        </c:rich>
      </c:tx>
      <c:layout>
        <c:manualLayout>
          <c:xMode val="factor"/>
          <c:yMode val="factor"/>
          <c:x val="0"/>
          <c:y val="0.0055"/>
        </c:manualLayout>
      </c:layout>
      <c:spPr>
        <a:noFill/>
        <a:ln>
          <a:noFill/>
        </a:ln>
      </c:spPr>
    </c:title>
    <c:plotArea>
      <c:layout>
        <c:manualLayout>
          <c:xMode val="edge"/>
          <c:yMode val="edge"/>
          <c:x val="0.0125"/>
          <c:y val="0.08825"/>
          <c:w val="0.97525"/>
          <c:h val="0.8145"/>
        </c:manualLayout>
      </c:layout>
      <c:barChart>
        <c:barDir val="col"/>
        <c:grouping val="clustered"/>
        <c:varyColors val="0"/>
        <c:ser>
          <c:idx val="0"/>
          <c:order val="0"/>
          <c:tx>
            <c:v>dlžník fyzická osoba</c:v>
          </c:tx>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Konk1!$B$31:$J$31</c:f>
              <c:strCache/>
            </c:strRef>
          </c:cat>
          <c:val>
            <c:numRef>
              <c:f>Konk1!$B$32:$J$32</c:f>
              <c:numCache/>
            </c:numRef>
          </c:val>
        </c:ser>
        <c:ser>
          <c:idx val="1"/>
          <c:order val="1"/>
          <c:tx>
            <c:v>dlžník právnická osoba</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Konk1!$B$31:$J$31</c:f>
              <c:strCache/>
            </c:strRef>
          </c:cat>
          <c:val>
            <c:numRef>
              <c:f>Konk1!$B$33:$J$33</c:f>
              <c:numCache/>
            </c:numRef>
          </c:val>
        </c:ser>
        <c:ser>
          <c:idx val="2"/>
          <c:order val="2"/>
          <c:tx>
            <c:v>likvidátor v mene dlžníka</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Konk1!$B$31:$J$31</c:f>
              <c:strCache/>
            </c:strRef>
          </c:cat>
          <c:val>
            <c:numRef>
              <c:f>Konk1!$B$34:$J$34</c:f>
              <c:numCache/>
            </c:numRef>
          </c:val>
        </c:ser>
        <c:ser>
          <c:idx val="3"/>
          <c:order val="3"/>
          <c:tx>
            <c:v>veriteľ fyzická osoba</c:v>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3"/>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Konk1!$B$31:$J$31</c:f>
              <c:strCache/>
            </c:strRef>
          </c:cat>
          <c:val>
            <c:numRef>
              <c:f>Konk1!$B$35:$J$35</c:f>
              <c:numCache/>
            </c:numRef>
          </c:val>
        </c:ser>
        <c:ser>
          <c:idx val="4"/>
          <c:order val="4"/>
          <c:tx>
            <c:v>veriteľ právnická osoba</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Konk1!$B$31:$J$31</c:f>
              <c:strCache/>
            </c:strRef>
          </c:cat>
          <c:val>
            <c:numRef>
              <c:f>Konk1!$B$36:$J$36</c:f>
              <c:numCache/>
            </c:numRef>
          </c:val>
        </c:ser>
        <c:ser>
          <c:idx val="5"/>
          <c:order val="5"/>
          <c:tx>
            <c:v>viaverí veritelia</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Konk1!$B$31:$J$31</c:f>
              <c:strCache/>
            </c:strRef>
          </c:cat>
          <c:val>
            <c:numRef>
              <c:f>Konk1!$B$37:$J$37</c:f>
              <c:numCache/>
            </c:numRef>
          </c:val>
        </c:ser>
        <c:ser>
          <c:idx val="6"/>
          <c:order val="6"/>
          <c:tx>
            <c:v>iný subjekt</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Konk1!$B$31:$J$31</c:f>
              <c:strCache/>
            </c:strRef>
          </c:cat>
          <c:val>
            <c:numRef>
              <c:f>Konk1!$B$38:$J$38</c:f>
              <c:numCache/>
            </c:numRef>
          </c:val>
        </c:ser>
        <c:overlap val="-10"/>
        <c:axId val="29749843"/>
        <c:axId val="66421996"/>
      </c:barChart>
      <c:catAx>
        <c:axId val="29749843"/>
        <c:scaling>
          <c:orientation val="minMax"/>
        </c:scaling>
        <c:axPos val="b"/>
        <c:delete val="0"/>
        <c:numFmt formatCode="General" sourceLinked="1"/>
        <c:majorTickMark val="out"/>
        <c:minorTickMark val="none"/>
        <c:tickLblPos val="nextTo"/>
        <c:crossAx val="66421996"/>
        <c:crosses val="autoZero"/>
        <c:auto val="1"/>
        <c:lblOffset val="100"/>
        <c:noMultiLvlLbl val="0"/>
      </c:catAx>
      <c:valAx>
        <c:axId val="66421996"/>
        <c:scaling>
          <c:orientation val="minMax"/>
        </c:scaling>
        <c:axPos val="l"/>
        <c:majorGridlines/>
        <c:delete val="0"/>
        <c:numFmt formatCode="General" sourceLinked="1"/>
        <c:majorTickMark val="out"/>
        <c:minorTickMark val="none"/>
        <c:tickLblPos val="nextTo"/>
        <c:crossAx val="29749843"/>
        <c:crossesAt val="1"/>
        <c:crossBetween val="between"/>
        <c:dispUnits/>
      </c:valAx>
      <c:spPr>
        <a:gradFill rotWithShape="1">
          <a:gsLst>
            <a:gs pos="0">
              <a:srgbClr val="C0C0C0"/>
            </a:gs>
            <a:gs pos="100000">
              <a:srgbClr val="FFFFFF"/>
            </a:gs>
          </a:gsLst>
          <a:lin ang="5400000" scaled="1"/>
        </a:gradFill>
        <a:ln w="12700">
          <a:solidFill>
            <a:srgbClr val="808080"/>
          </a:solidFill>
        </a:ln>
      </c:spPr>
    </c:plotArea>
    <c:legend>
      <c:legendPos val="r"/>
      <c:layout>
        <c:manualLayout>
          <c:xMode val="edge"/>
          <c:yMode val="edge"/>
          <c:x val="0.01725"/>
          <c:y val="0.8865"/>
          <c:w val="0.96275"/>
          <c:h val="0.095"/>
        </c:manualLayout>
      </c:layout>
      <c:overlay val="0"/>
      <c:spPr>
        <a:ln w="3175">
          <a:noFill/>
        </a:ln>
      </c:sp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00" b="1" i="0" u="none" baseline="0">
                <a:latin typeface="Arial"/>
                <a:ea typeface="Arial"/>
                <a:cs typeface="Arial"/>
              </a:rPr>
              <a:t>Spôsob vybavenia návrhu (%)</a:t>
            </a:r>
          </a:p>
        </c:rich>
      </c:tx>
      <c:layout/>
      <c:spPr>
        <a:noFill/>
        <a:ln>
          <a:noFill/>
        </a:ln>
      </c:spPr>
    </c:title>
    <c:plotArea>
      <c:layout>
        <c:manualLayout>
          <c:xMode val="edge"/>
          <c:yMode val="edge"/>
          <c:x val="0.01325"/>
          <c:y val="0.12475"/>
          <c:w val="0.97375"/>
          <c:h val="0.7815"/>
        </c:manualLayout>
      </c:layout>
      <c:barChart>
        <c:barDir val="col"/>
        <c:grouping val="clustered"/>
        <c:varyColors val="0"/>
        <c:ser>
          <c:idx val="0"/>
          <c:order val="0"/>
          <c:tx>
            <c:v>odmietnuté</c:v>
          </c:tx>
          <c:spPr>
            <a:pattFill prst="zigZag">
              <a:fgClr>
                <a:srgbClr val="FFFFFF"/>
              </a:fgClr>
              <a:bgClr>
                <a:srgbClr val="FF0000"/>
              </a:bgClr>
            </a:pattFill>
          </c:spPr>
          <c:invertIfNegative val="0"/>
          <c:extLst>
            <c:ext xmlns:c14="http://schemas.microsoft.com/office/drawing/2007/8/2/chart" uri="{6F2FDCE9-48DA-4B69-8628-5D25D57E5C99}">
              <c14:invertSolidFillFmt>
                <c14:spPr>
                  <a:solidFill>
                    <a:srgbClr val="FF0000"/>
                  </a:solidFill>
                </c14:spPr>
              </c14:invertSolidFillFmt>
            </c:ext>
          </c:extLst>
          <c:dLbls>
            <c:dLbl>
              <c:idx val="1"/>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Konk2!$D$15:$L$15</c:f>
              <c:strCache>
                <c:ptCount val="9"/>
                <c:pt idx="0">
                  <c:v>OS BA I</c:v>
                </c:pt>
                <c:pt idx="1">
                  <c:v>OS TT</c:v>
                </c:pt>
                <c:pt idx="2">
                  <c:v>OS TN</c:v>
                </c:pt>
                <c:pt idx="3">
                  <c:v>OS NR</c:v>
                </c:pt>
                <c:pt idx="4">
                  <c:v>OS ZA</c:v>
                </c:pt>
                <c:pt idx="5">
                  <c:v>OS BB</c:v>
                </c:pt>
                <c:pt idx="6">
                  <c:v>OS PO</c:v>
                </c:pt>
                <c:pt idx="7">
                  <c:v>OS KE I</c:v>
                </c:pt>
                <c:pt idx="8">
                  <c:v>SR</c:v>
                </c:pt>
              </c:strCache>
            </c:strRef>
          </c:cat>
          <c:val>
            <c:numRef>
              <c:f>Konk2!$D$16:$L$16</c:f>
              <c:numCache>
                <c:ptCount val="9"/>
                <c:pt idx="0">
                  <c:v>47.5</c:v>
                </c:pt>
                <c:pt idx="1">
                  <c:v>14.035087719298245</c:v>
                </c:pt>
                <c:pt idx="2">
                  <c:v>50.83333333333333</c:v>
                </c:pt>
                <c:pt idx="3">
                  <c:v>44.047619047619044</c:v>
                </c:pt>
                <c:pt idx="4">
                  <c:v>45.45454545454545</c:v>
                </c:pt>
                <c:pt idx="5">
                  <c:v>30.526315789473685</c:v>
                </c:pt>
                <c:pt idx="6">
                  <c:v>43.90243902439025</c:v>
                </c:pt>
                <c:pt idx="7">
                  <c:v>67.90123456790124</c:v>
                </c:pt>
                <c:pt idx="8">
                  <c:v>44.54203262233375</c:v>
                </c:pt>
              </c:numCache>
            </c:numRef>
          </c:val>
        </c:ser>
        <c:ser>
          <c:idx val="1"/>
          <c:order val="1"/>
          <c:tx>
            <c:v>začatie konkurzného konania</c:v>
          </c:tx>
          <c:spPr>
            <a:pattFill prst="sphere">
              <a:fgClr>
                <a:srgbClr val="FFFFFF"/>
              </a:fgClr>
              <a:bgClr>
                <a:srgbClr val="00FF00"/>
              </a:bgClr>
            </a:pattFill>
          </c:spPr>
          <c:invertIfNegative val="0"/>
          <c:extLst>
            <c:ext xmlns:c14="http://schemas.microsoft.com/office/drawing/2007/8/2/chart" uri="{6F2FDCE9-48DA-4B69-8628-5D25D57E5C99}">
              <c14:invertSolidFillFmt>
                <c14:spPr>
                  <a:solidFill>
                    <a:srgbClr val="00FF00"/>
                  </a:solidFill>
                </c14:spPr>
              </c14:invertSolidFillFmt>
            </c:ext>
          </c:extLst>
          <c:dLbls>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Konk2!$D$15:$L$15</c:f>
              <c:strCache>
                <c:ptCount val="9"/>
                <c:pt idx="0">
                  <c:v>OS BA I</c:v>
                </c:pt>
                <c:pt idx="1">
                  <c:v>OS TT</c:v>
                </c:pt>
                <c:pt idx="2">
                  <c:v>OS TN</c:v>
                </c:pt>
                <c:pt idx="3">
                  <c:v>OS NR</c:v>
                </c:pt>
                <c:pt idx="4">
                  <c:v>OS ZA</c:v>
                </c:pt>
                <c:pt idx="5">
                  <c:v>OS BB</c:v>
                </c:pt>
                <c:pt idx="6">
                  <c:v>OS PO</c:v>
                </c:pt>
                <c:pt idx="7">
                  <c:v>OS KE I</c:v>
                </c:pt>
                <c:pt idx="8">
                  <c:v>SR</c:v>
                </c:pt>
              </c:strCache>
            </c:strRef>
          </c:cat>
          <c:val>
            <c:numRef>
              <c:f>Konk2!$D$17:$L$17</c:f>
              <c:numCache>
                <c:ptCount val="9"/>
                <c:pt idx="0">
                  <c:v>50</c:v>
                </c:pt>
                <c:pt idx="1">
                  <c:v>82.45614035087719</c:v>
                </c:pt>
                <c:pt idx="2">
                  <c:v>49.166666666666664</c:v>
                </c:pt>
                <c:pt idx="3">
                  <c:v>53.57142857142857</c:v>
                </c:pt>
                <c:pt idx="4">
                  <c:v>54.54545454545454</c:v>
                </c:pt>
                <c:pt idx="5">
                  <c:v>65.26315789473685</c:v>
                </c:pt>
                <c:pt idx="6">
                  <c:v>55.28455284552846</c:v>
                </c:pt>
                <c:pt idx="7">
                  <c:v>32.098765432098766</c:v>
                </c:pt>
                <c:pt idx="8">
                  <c:v>53.826850690087824</c:v>
                </c:pt>
              </c:numCache>
            </c:numRef>
          </c:val>
        </c:ser>
        <c:ser>
          <c:idx val="2"/>
          <c:order val="2"/>
          <c:tx>
            <c:v>inak</c:v>
          </c:tx>
          <c:spPr>
            <a:pattFill prst="trellis">
              <a:fgClr>
                <a:srgbClr val="00CC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5"/>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Konk2!$D$15:$L$15</c:f>
              <c:strCache>
                <c:ptCount val="9"/>
                <c:pt idx="0">
                  <c:v>OS BA I</c:v>
                </c:pt>
                <c:pt idx="1">
                  <c:v>OS TT</c:v>
                </c:pt>
                <c:pt idx="2">
                  <c:v>OS TN</c:v>
                </c:pt>
                <c:pt idx="3">
                  <c:v>OS NR</c:v>
                </c:pt>
                <c:pt idx="4">
                  <c:v>OS ZA</c:v>
                </c:pt>
                <c:pt idx="5">
                  <c:v>OS BB</c:v>
                </c:pt>
                <c:pt idx="6">
                  <c:v>OS PO</c:v>
                </c:pt>
                <c:pt idx="7">
                  <c:v>OS KE I</c:v>
                </c:pt>
                <c:pt idx="8">
                  <c:v>SR</c:v>
                </c:pt>
              </c:strCache>
            </c:strRef>
          </c:cat>
          <c:val>
            <c:numRef>
              <c:f>Konk2!$D$18:$L$18</c:f>
              <c:numCache>
                <c:ptCount val="9"/>
                <c:pt idx="0">
                  <c:v>2.5</c:v>
                </c:pt>
                <c:pt idx="1">
                  <c:v>3.508771929824561</c:v>
                </c:pt>
                <c:pt idx="2">
                  <c:v>0</c:v>
                </c:pt>
                <c:pt idx="3">
                  <c:v>2.380952380952381</c:v>
                </c:pt>
                <c:pt idx="4">
                  <c:v>0</c:v>
                </c:pt>
                <c:pt idx="5">
                  <c:v>4.2105263157894735</c:v>
                </c:pt>
                <c:pt idx="6">
                  <c:v>0.8130081300813009</c:v>
                </c:pt>
                <c:pt idx="7">
                  <c:v>0</c:v>
                </c:pt>
                <c:pt idx="8">
                  <c:v>1.631116687578419</c:v>
                </c:pt>
              </c:numCache>
            </c:numRef>
          </c:val>
        </c:ser>
        <c:overlap val="-10"/>
        <c:axId val="60927053"/>
        <c:axId val="11472566"/>
      </c:barChart>
      <c:catAx>
        <c:axId val="60927053"/>
        <c:scaling>
          <c:orientation val="minMax"/>
        </c:scaling>
        <c:axPos val="b"/>
        <c:delete val="0"/>
        <c:numFmt formatCode="General" sourceLinked="1"/>
        <c:majorTickMark val="out"/>
        <c:minorTickMark val="none"/>
        <c:tickLblPos val="nextTo"/>
        <c:crossAx val="11472566"/>
        <c:crosses val="autoZero"/>
        <c:auto val="1"/>
        <c:lblOffset val="100"/>
        <c:noMultiLvlLbl val="0"/>
      </c:catAx>
      <c:valAx>
        <c:axId val="11472566"/>
        <c:scaling>
          <c:orientation val="minMax"/>
        </c:scaling>
        <c:axPos val="l"/>
        <c:majorGridlines/>
        <c:delete val="0"/>
        <c:numFmt formatCode="General" sourceLinked="1"/>
        <c:majorTickMark val="out"/>
        <c:minorTickMark val="none"/>
        <c:tickLblPos val="nextTo"/>
        <c:crossAx val="60927053"/>
        <c:crossesAt val="1"/>
        <c:crossBetween val="between"/>
        <c:dispUnits/>
      </c:valAx>
      <c:spPr>
        <a:gradFill rotWithShape="1">
          <a:gsLst>
            <a:gs pos="0">
              <a:srgbClr val="C0C0C0"/>
            </a:gs>
            <a:gs pos="100000">
              <a:srgbClr val="FFFFFF"/>
            </a:gs>
          </a:gsLst>
          <a:lin ang="5400000" scaled="1"/>
        </a:gradFill>
        <a:ln w="12700">
          <a:solidFill>
            <a:srgbClr val="808080"/>
          </a:solidFill>
        </a:ln>
      </c:spPr>
    </c:plotArea>
    <c:legend>
      <c:legendPos val="b"/>
      <c:layout>
        <c:manualLayout>
          <c:xMode val="edge"/>
          <c:yMode val="edge"/>
          <c:x val="0.19075"/>
          <c:y val="0.93675"/>
          <c:w val="0.604"/>
          <c:h val="0.05825"/>
        </c:manualLayout>
      </c:layout>
      <c:overlay val="0"/>
      <c:spPr>
        <a:ln w="3175">
          <a:noFill/>
        </a:ln>
      </c:sp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00" b="1" i="0" u="none" baseline="0">
                <a:latin typeface="Arial"/>
                <a:ea typeface="Arial"/>
                <a:cs typeface="Arial"/>
              </a:rPr>
              <a:t>Dôvod zastavenia konkurzného konania z celkového počtu zastavených konaní (%)</a:t>
            </a:r>
          </a:p>
        </c:rich>
      </c:tx>
      <c:layout/>
      <c:spPr>
        <a:noFill/>
        <a:ln>
          <a:noFill/>
        </a:ln>
      </c:spPr>
    </c:title>
    <c:plotArea>
      <c:layout>
        <c:manualLayout>
          <c:xMode val="edge"/>
          <c:yMode val="edge"/>
          <c:x val="0.012"/>
          <c:y val="0.12675"/>
          <c:w val="0.976"/>
          <c:h val="0.778"/>
        </c:manualLayout>
      </c:layout>
      <c:barChart>
        <c:barDir val="col"/>
        <c:grouping val="clustered"/>
        <c:varyColors val="0"/>
        <c:ser>
          <c:idx val="0"/>
          <c:order val="0"/>
          <c:tx>
            <c:v>späťvzatie návrhu</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Konk3!$C$19:$K$19</c:f>
              <c:strCache>
                <c:ptCount val="9"/>
                <c:pt idx="0">
                  <c:v>OS BA I</c:v>
                </c:pt>
                <c:pt idx="1">
                  <c:v>OS TT</c:v>
                </c:pt>
                <c:pt idx="2">
                  <c:v>OS TN</c:v>
                </c:pt>
                <c:pt idx="3">
                  <c:v>OS NR</c:v>
                </c:pt>
                <c:pt idx="4">
                  <c:v>OS ZA</c:v>
                </c:pt>
                <c:pt idx="5">
                  <c:v>OS BB</c:v>
                </c:pt>
                <c:pt idx="6">
                  <c:v>OS PO</c:v>
                </c:pt>
                <c:pt idx="7">
                  <c:v>OS KE I</c:v>
                </c:pt>
                <c:pt idx="8">
                  <c:v>SR</c:v>
                </c:pt>
              </c:strCache>
            </c:strRef>
          </c:cat>
          <c:val>
            <c:numRef>
              <c:f>Konk3!$C$20:$K$20</c:f>
              <c:numCache>
                <c:ptCount val="9"/>
                <c:pt idx="0">
                  <c:v>3.0303030303030303</c:v>
                </c:pt>
                <c:pt idx="1">
                  <c:v>9.090909090909092</c:v>
                </c:pt>
                <c:pt idx="2">
                  <c:v>0</c:v>
                </c:pt>
                <c:pt idx="3">
                  <c:v>0</c:v>
                </c:pt>
                <c:pt idx="4">
                  <c:v>0</c:v>
                </c:pt>
                <c:pt idx="5">
                  <c:v>0</c:v>
                </c:pt>
                <c:pt idx="6">
                  <c:v>0</c:v>
                </c:pt>
                <c:pt idx="7">
                  <c:v>0</c:v>
                </c:pt>
                <c:pt idx="8">
                  <c:v>1.5</c:v>
                </c:pt>
              </c:numCache>
            </c:numRef>
          </c:val>
        </c:ser>
        <c:ser>
          <c:idx val="1"/>
          <c:order val="1"/>
          <c:tx>
            <c:v>zaplatenie splatných pohľadávok</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Konk3!$C$19:$K$19</c:f>
              <c:strCache>
                <c:ptCount val="9"/>
                <c:pt idx="0">
                  <c:v>OS BA I</c:v>
                </c:pt>
                <c:pt idx="1">
                  <c:v>OS TT</c:v>
                </c:pt>
                <c:pt idx="2">
                  <c:v>OS TN</c:v>
                </c:pt>
                <c:pt idx="3">
                  <c:v>OS NR</c:v>
                </c:pt>
                <c:pt idx="4">
                  <c:v>OS ZA</c:v>
                </c:pt>
                <c:pt idx="5">
                  <c:v>OS BB</c:v>
                </c:pt>
                <c:pt idx="6">
                  <c:v>OS PO</c:v>
                </c:pt>
                <c:pt idx="7">
                  <c:v>OS KE I</c:v>
                </c:pt>
                <c:pt idx="8">
                  <c:v>SR</c:v>
                </c:pt>
              </c:strCache>
            </c:strRef>
          </c:cat>
          <c:val>
            <c:numRef>
              <c:f>Konk3!$C$21:$K$21</c:f>
              <c:numCache>
                <c:ptCount val="9"/>
                <c:pt idx="0">
                  <c:v>0</c:v>
                </c:pt>
                <c:pt idx="1">
                  <c:v>0</c:v>
                </c:pt>
                <c:pt idx="2">
                  <c:v>0</c:v>
                </c:pt>
                <c:pt idx="3">
                  <c:v>0</c:v>
                </c:pt>
                <c:pt idx="4">
                  <c:v>0</c:v>
                </c:pt>
                <c:pt idx="5">
                  <c:v>0</c:v>
                </c:pt>
                <c:pt idx="6">
                  <c:v>0</c:v>
                </c:pt>
                <c:pt idx="7">
                  <c:v>0</c:v>
                </c:pt>
                <c:pt idx="8">
                  <c:v>0</c:v>
                </c:pt>
              </c:numCache>
            </c:numRef>
          </c:val>
        </c:ser>
        <c:ser>
          <c:idx val="2"/>
          <c:order val="2"/>
          <c:tx>
            <c:v>osvedčenie platobnej schopnosti</c:v>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Konk3!$C$19:$K$19</c:f>
              <c:strCache>
                <c:ptCount val="9"/>
                <c:pt idx="0">
                  <c:v>OS BA I</c:v>
                </c:pt>
                <c:pt idx="1">
                  <c:v>OS TT</c:v>
                </c:pt>
                <c:pt idx="2">
                  <c:v>OS TN</c:v>
                </c:pt>
                <c:pt idx="3">
                  <c:v>OS NR</c:v>
                </c:pt>
                <c:pt idx="4">
                  <c:v>OS ZA</c:v>
                </c:pt>
                <c:pt idx="5">
                  <c:v>OS BB</c:v>
                </c:pt>
                <c:pt idx="6">
                  <c:v>OS PO</c:v>
                </c:pt>
                <c:pt idx="7">
                  <c:v>OS KE I</c:v>
                </c:pt>
                <c:pt idx="8">
                  <c:v>SR</c:v>
                </c:pt>
              </c:strCache>
            </c:strRef>
          </c:cat>
          <c:val>
            <c:numRef>
              <c:f>Konk3!$C$22:$K$22</c:f>
              <c:numCache>
                <c:ptCount val="9"/>
                <c:pt idx="0">
                  <c:v>0</c:v>
                </c:pt>
                <c:pt idx="1">
                  <c:v>4.545454545454546</c:v>
                </c:pt>
                <c:pt idx="2">
                  <c:v>0</c:v>
                </c:pt>
                <c:pt idx="3">
                  <c:v>0</c:v>
                </c:pt>
                <c:pt idx="4">
                  <c:v>0</c:v>
                </c:pt>
                <c:pt idx="5">
                  <c:v>0</c:v>
                </c:pt>
                <c:pt idx="6">
                  <c:v>0</c:v>
                </c:pt>
                <c:pt idx="7">
                  <c:v>0</c:v>
                </c:pt>
                <c:pt idx="8">
                  <c:v>0.5</c:v>
                </c:pt>
              </c:numCache>
            </c:numRef>
          </c:val>
        </c:ser>
        <c:ser>
          <c:idx val="3"/>
          <c:order val="3"/>
          <c:tx>
            <c:v>nedostatok majetku</c:v>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3"/>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Konk3!$C$19:$K$19</c:f>
              <c:strCache>
                <c:ptCount val="9"/>
                <c:pt idx="0">
                  <c:v>OS BA I</c:v>
                </c:pt>
                <c:pt idx="1">
                  <c:v>OS TT</c:v>
                </c:pt>
                <c:pt idx="2">
                  <c:v>OS TN</c:v>
                </c:pt>
                <c:pt idx="3">
                  <c:v>OS NR</c:v>
                </c:pt>
                <c:pt idx="4">
                  <c:v>OS ZA</c:v>
                </c:pt>
                <c:pt idx="5">
                  <c:v>OS BB</c:v>
                </c:pt>
                <c:pt idx="6">
                  <c:v>OS PO</c:v>
                </c:pt>
                <c:pt idx="7">
                  <c:v>OS KE I</c:v>
                </c:pt>
                <c:pt idx="8">
                  <c:v>SR</c:v>
                </c:pt>
              </c:strCache>
            </c:strRef>
          </c:cat>
          <c:val>
            <c:numRef>
              <c:f>Konk3!$C$23:$K$23</c:f>
              <c:numCache>
                <c:ptCount val="9"/>
                <c:pt idx="0">
                  <c:v>96.96969696969697</c:v>
                </c:pt>
                <c:pt idx="1">
                  <c:v>81.81818181818183</c:v>
                </c:pt>
                <c:pt idx="2">
                  <c:v>100</c:v>
                </c:pt>
                <c:pt idx="3">
                  <c:v>92.3076923076923</c:v>
                </c:pt>
                <c:pt idx="4">
                  <c:v>100</c:v>
                </c:pt>
                <c:pt idx="5">
                  <c:v>90.9090909090909</c:v>
                </c:pt>
                <c:pt idx="6">
                  <c:v>100</c:v>
                </c:pt>
                <c:pt idx="7">
                  <c:v>100</c:v>
                </c:pt>
                <c:pt idx="8">
                  <c:v>96</c:v>
                </c:pt>
              </c:numCache>
            </c:numRef>
          </c:val>
        </c:ser>
        <c:ser>
          <c:idx val="4"/>
          <c:order val="4"/>
          <c:tx>
            <c:v>povolenie reštrukturalizácie</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Konk3!$C$19:$K$19</c:f>
              <c:strCache>
                <c:ptCount val="9"/>
                <c:pt idx="0">
                  <c:v>OS BA I</c:v>
                </c:pt>
                <c:pt idx="1">
                  <c:v>OS TT</c:v>
                </c:pt>
                <c:pt idx="2">
                  <c:v>OS TN</c:v>
                </c:pt>
                <c:pt idx="3">
                  <c:v>OS NR</c:v>
                </c:pt>
                <c:pt idx="4">
                  <c:v>OS ZA</c:v>
                </c:pt>
                <c:pt idx="5">
                  <c:v>OS BB</c:v>
                </c:pt>
                <c:pt idx="6">
                  <c:v>OS PO</c:v>
                </c:pt>
                <c:pt idx="7">
                  <c:v>OS KE I</c:v>
                </c:pt>
                <c:pt idx="8">
                  <c:v>SR</c:v>
                </c:pt>
              </c:strCache>
            </c:strRef>
          </c:cat>
          <c:val>
            <c:numRef>
              <c:f>Konk3!$C$24:$K$24</c:f>
              <c:numCache>
                <c:ptCount val="9"/>
                <c:pt idx="0">
                  <c:v>0</c:v>
                </c:pt>
                <c:pt idx="1">
                  <c:v>0</c:v>
                </c:pt>
                <c:pt idx="2">
                  <c:v>0</c:v>
                </c:pt>
                <c:pt idx="3">
                  <c:v>7.6923076923076925</c:v>
                </c:pt>
                <c:pt idx="4">
                  <c:v>0</c:v>
                </c:pt>
                <c:pt idx="5">
                  <c:v>4.545454545454546</c:v>
                </c:pt>
                <c:pt idx="6">
                  <c:v>0</c:v>
                </c:pt>
                <c:pt idx="7">
                  <c:v>0</c:v>
                </c:pt>
                <c:pt idx="8">
                  <c:v>1</c:v>
                </c:pt>
              </c:numCache>
            </c:numRef>
          </c:val>
        </c:ser>
        <c:ser>
          <c:idx val="5"/>
          <c:order val="5"/>
          <c:tx>
            <c:v>iný dôvod</c:v>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Konk3!$C$19:$K$19</c:f>
              <c:strCache>
                <c:ptCount val="9"/>
                <c:pt idx="0">
                  <c:v>OS BA I</c:v>
                </c:pt>
                <c:pt idx="1">
                  <c:v>OS TT</c:v>
                </c:pt>
                <c:pt idx="2">
                  <c:v>OS TN</c:v>
                </c:pt>
                <c:pt idx="3">
                  <c:v>OS NR</c:v>
                </c:pt>
                <c:pt idx="4">
                  <c:v>OS ZA</c:v>
                </c:pt>
                <c:pt idx="5">
                  <c:v>OS BB</c:v>
                </c:pt>
                <c:pt idx="6">
                  <c:v>OS PO</c:v>
                </c:pt>
                <c:pt idx="7">
                  <c:v>OS KE I</c:v>
                </c:pt>
                <c:pt idx="8">
                  <c:v>SR</c:v>
                </c:pt>
              </c:strCache>
            </c:strRef>
          </c:cat>
          <c:val>
            <c:numRef>
              <c:f>Konk3!$C$25:$K$25</c:f>
              <c:numCache>
                <c:ptCount val="9"/>
                <c:pt idx="0">
                  <c:v>0</c:v>
                </c:pt>
                <c:pt idx="1">
                  <c:v>4.545454545454546</c:v>
                </c:pt>
                <c:pt idx="2">
                  <c:v>0</c:v>
                </c:pt>
                <c:pt idx="3">
                  <c:v>0</c:v>
                </c:pt>
                <c:pt idx="4">
                  <c:v>0</c:v>
                </c:pt>
                <c:pt idx="5">
                  <c:v>4.545454545454546</c:v>
                </c:pt>
                <c:pt idx="6">
                  <c:v>0</c:v>
                </c:pt>
                <c:pt idx="7">
                  <c:v>0</c:v>
                </c:pt>
                <c:pt idx="8">
                  <c:v>1</c:v>
                </c:pt>
              </c:numCache>
            </c:numRef>
          </c:val>
        </c:ser>
        <c:overlap val="-10"/>
        <c:axId val="36144231"/>
        <c:axId val="56862624"/>
      </c:barChart>
      <c:catAx>
        <c:axId val="36144231"/>
        <c:scaling>
          <c:orientation val="minMax"/>
        </c:scaling>
        <c:axPos val="b"/>
        <c:delete val="0"/>
        <c:numFmt formatCode="General" sourceLinked="1"/>
        <c:majorTickMark val="out"/>
        <c:minorTickMark val="none"/>
        <c:tickLblPos val="nextTo"/>
        <c:crossAx val="56862624"/>
        <c:crosses val="autoZero"/>
        <c:auto val="1"/>
        <c:lblOffset val="100"/>
        <c:noMultiLvlLbl val="0"/>
      </c:catAx>
      <c:valAx>
        <c:axId val="56862624"/>
        <c:scaling>
          <c:orientation val="minMax"/>
        </c:scaling>
        <c:axPos val="l"/>
        <c:majorGridlines/>
        <c:delete val="0"/>
        <c:numFmt formatCode="General" sourceLinked="1"/>
        <c:majorTickMark val="out"/>
        <c:minorTickMark val="none"/>
        <c:tickLblPos val="nextTo"/>
        <c:crossAx val="36144231"/>
        <c:crossesAt val="1"/>
        <c:crossBetween val="between"/>
        <c:dispUnits/>
      </c:valAx>
      <c:spPr>
        <a:gradFill rotWithShape="1">
          <a:gsLst>
            <a:gs pos="0">
              <a:srgbClr val="C0C0C0"/>
            </a:gs>
            <a:gs pos="100000">
              <a:srgbClr val="FFFFFF"/>
            </a:gs>
          </a:gsLst>
          <a:lin ang="5400000" scaled="1"/>
        </a:gradFill>
        <a:ln w="12700">
          <a:solidFill>
            <a:srgbClr val="808080"/>
          </a:solidFill>
        </a:ln>
      </c:spPr>
    </c:plotArea>
    <c:legend>
      <c:legendPos val="b"/>
      <c:layout>
        <c:manualLayout>
          <c:xMode val="edge"/>
          <c:yMode val="edge"/>
          <c:x val="0.02775"/>
          <c:y val="0.934"/>
          <c:w val="0.959"/>
          <c:h val="0.0555"/>
        </c:manualLayout>
      </c:layout>
      <c:overlay val="0"/>
      <c:spPr>
        <a:ln w="3175">
          <a:noFill/>
        </a:ln>
      </c:sp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20</xdr:row>
      <xdr:rowOff>9525</xdr:rowOff>
    </xdr:from>
    <xdr:to>
      <xdr:col>12</xdr:col>
      <xdr:colOff>9525</xdr:colOff>
      <xdr:row>39</xdr:row>
      <xdr:rowOff>123825</xdr:rowOff>
    </xdr:to>
    <xdr:graphicFrame>
      <xdr:nvGraphicFramePr>
        <xdr:cNvPr id="1" name="Chart 3"/>
        <xdr:cNvGraphicFramePr/>
      </xdr:nvGraphicFramePr>
      <xdr:xfrm>
        <a:off x="9525" y="3676650"/>
        <a:ext cx="7772400" cy="31908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47625</xdr:rowOff>
    </xdr:from>
    <xdr:to>
      <xdr:col>12</xdr:col>
      <xdr:colOff>9525</xdr:colOff>
      <xdr:row>36</xdr:row>
      <xdr:rowOff>9525</xdr:rowOff>
    </xdr:to>
    <xdr:graphicFrame>
      <xdr:nvGraphicFramePr>
        <xdr:cNvPr id="1" name="Chart 1"/>
        <xdr:cNvGraphicFramePr/>
      </xdr:nvGraphicFramePr>
      <xdr:xfrm>
        <a:off x="0" y="2305050"/>
        <a:ext cx="7324725" cy="38481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14</xdr:row>
      <xdr:rowOff>0</xdr:rowOff>
    </xdr:from>
    <xdr:to>
      <xdr:col>12</xdr:col>
      <xdr:colOff>600075</xdr:colOff>
      <xdr:row>36</xdr:row>
      <xdr:rowOff>133350</xdr:rowOff>
    </xdr:to>
    <xdr:graphicFrame>
      <xdr:nvGraphicFramePr>
        <xdr:cNvPr id="1" name="Chart 1"/>
        <xdr:cNvGraphicFramePr/>
      </xdr:nvGraphicFramePr>
      <xdr:xfrm>
        <a:off x="9525" y="2447925"/>
        <a:ext cx="8001000" cy="3695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38"/>
  <sheetViews>
    <sheetView tabSelected="1" zoomScaleSheetLayoutView="100" workbookViewId="0" topLeftCell="A1">
      <selection activeCell="P40" sqref="P40"/>
    </sheetView>
  </sheetViews>
  <sheetFormatPr defaultColWidth="9.140625" defaultRowHeight="12.75"/>
  <cols>
    <col min="1" max="12" width="9.7109375" style="0" customWidth="1"/>
    <col min="13" max="13" width="6.7109375" style="0" customWidth="1"/>
    <col min="14" max="22" width="8.7109375" style="0" customWidth="1"/>
  </cols>
  <sheetData>
    <row r="1" spans="1:12" ht="18" customHeight="1">
      <c r="A1" s="82" t="s">
        <v>23</v>
      </c>
      <c r="B1" s="83"/>
      <c r="C1" s="83"/>
      <c r="D1" s="83"/>
      <c r="E1" s="83"/>
      <c r="F1" s="83"/>
      <c r="G1" s="83"/>
      <c r="H1" s="83"/>
      <c r="I1" s="83"/>
      <c r="J1" s="83"/>
      <c r="K1" s="83"/>
      <c r="L1" s="83"/>
    </row>
    <row r="2" spans="1:12" ht="18" customHeight="1" thickBot="1">
      <c r="A2" s="84" t="s">
        <v>24</v>
      </c>
      <c r="B2" s="84"/>
      <c r="C2" s="84"/>
      <c r="D2" s="84"/>
      <c r="E2" s="84"/>
      <c r="F2" s="84"/>
      <c r="G2" s="84"/>
      <c r="H2" s="84"/>
      <c r="I2" s="84"/>
      <c r="J2" s="84"/>
      <c r="K2" s="84"/>
      <c r="L2" s="84"/>
    </row>
    <row r="3" spans="1:12" ht="14.25" thickBot="1" thickTop="1">
      <c r="A3" s="85" t="s">
        <v>0</v>
      </c>
      <c r="B3" s="86"/>
      <c r="C3" s="87"/>
      <c r="D3" s="21" t="s">
        <v>1</v>
      </c>
      <c r="E3" s="22" t="s">
        <v>2</v>
      </c>
      <c r="F3" s="22" t="s">
        <v>3</v>
      </c>
      <c r="G3" s="22" t="s">
        <v>4</v>
      </c>
      <c r="H3" s="22" t="s">
        <v>5</v>
      </c>
      <c r="I3" s="22" t="s">
        <v>6</v>
      </c>
      <c r="J3" s="22" t="s">
        <v>7</v>
      </c>
      <c r="K3" s="23" t="s">
        <v>8</v>
      </c>
      <c r="L3" s="24" t="s">
        <v>9</v>
      </c>
    </row>
    <row r="4" spans="1:12" ht="13.5" customHeight="1" thickTop="1">
      <c r="A4" s="88" t="s">
        <v>10</v>
      </c>
      <c r="B4" s="89"/>
      <c r="C4" s="90"/>
      <c r="D4" s="10">
        <v>8</v>
      </c>
      <c r="E4" s="11">
        <v>2</v>
      </c>
      <c r="F4" s="11">
        <v>10</v>
      </c>
      <c r="G4" s="11">
        <v>10</v>
      </c>
      <c r="H4" s="11">
        <v>8</v>
      </c>
      <c r="I4" s="11">
        <v>2</v>
      </c>
      <c r="J4" s="11">
        <v>19</v>
      </c>
      <c r="K4" s="12">
        <v>56</v>
      </c>
      <c r="L4" s="13">
        <v>115</v>
      </c>
    </row>
    <row r="5" spans="1:12" ht="13.5" customHeight="1">
      <c r="A5" s="79" t="s">
        <v>11</v>
      </c>
      <c r="B5" s="80"/>
      <c r="C5" s="81"/>
      <c r="D5" s="8">
        <v>166</v>
      </c>
      <c r="E5" s="2">
        <v>56</v>
      </c>
      <c r="F5" s="2">
        <v>133</v>
      </c>
      <c r="G5" s="2">
        <v>76</v>
      </c>
      <c r="H5" s="2">
        <v>92</v>
      </c>
      <c r="I5" s="2">
        <v>96</v>
      </c>
      <c r="J5" s="2">
        <v>110</v>
      </c>
      <c r="K5" s="5">
        <v>132</v>
      </c>
      <c r="L5" s="14">
        <v>841</v>
      </c>
    </row>
    <row r="6" spans="1:12" ht="13.5" customHeight="1">
      <c r="A6" s="79" t="s">
        <v>12</v>
      </c>
      <c r="B6" s="80"/>
      <c r="C6" s="81"/>
      <c r="D6" s="8">
        <v>174</v>
      </c>
      <c r="E6" s="2">
        <v>58</v>
      </c>
      <c r="F6" s="2">
        <v>123</v>
      </c>
      <c r="G6" s="2">
        <v>86</v>
      </c>
      <c r="H6" s="2">
        <v>100</v>
      </c>
      <c r="I6" s="2">
        <v>98</v>
      </c>
      <c r="J6" s="2">
        <v>129</v>
      </c>
      <c r="K6" s="5">
        <v>188</v>
      </c>
      <c r="L6" s="14">
        <v>956</v>
      </c>
    </row>
    <row r="7" spans="1:12" ht="13.5" customHeight="1">
      <c r="A7" s="79" t="s">
        <v>13</v>
      </c>
      <c r="B7" s="80"/>
      <c r="C7" s="81"/>
      <c r="D7" s="8">
        <v>160</v>
      </c>
      <c r="E7" s="2">
        <v>57</v>
      </c>
      <c r="F7" s="2">
        <v>120</v>
      </c>
      <c r="G7" s="2">
        <v>84</v>
      </c>
      <c r="H7" s="2">
        <v>77</v>
      </c>
      <c r="I7" s="2">
        <v>95</v>
      </c>
      <c r="J7" s="2">
        <v>123</v>
      </c>
      <c r="K7" s="5">
        <v>81</v>
      </c>
      <c r="L7" s="14">
        <v>797</v>
      </c>
    </row>
    <row r="8" spans="1:12" ht="13.5" customHeight="1" thickBot="1">
      <c r="A8" s="92" t="s">
        <v>14</v>
      </c>
      <c r="B8" s="93"/>
      <c r="C8" s="94"/>
      <c r="D8" s="9">
        <v>14</v>
      </c>
      <c r="E8" s="6">
        <v>1</v>
      </c>
      <c r="F8" s="6">
        <v>3</v>
      </c>
      <c r="G8" s="6">
        <v>2</v>
      </c>
      <c r="H8" s="6">
        <v>23</v>
      </c>
      <c r="I8" s="6">
        <v>3</v>
      </c>
      <c r="J8" s="6">
        <v>6</v>
      </c>
      <c r="K8" s="7">
        <v>107</v>
      </c>
      <c r="L8" s="15">
        <v>159</v>
      </c>
    </row>
    <row r="9" spans="1:12" ht="13.5" thickTop="1">
      <c r="A9" s="3"/>
      <c r="B9" s="3"/>
      <c r="C9" s="3"/>
      <c r="D9" s="3"/>
      <c r="E9" s="3"/>
      <c r="F9" s="3"/>
      <c r="G9" s="3"/>
      <c r="H9" s="3"/>
      <c r="I9" s="3"/>
      <c r="J9" s="3"/>
      <c r="K9" s="3"/>
      <c r="L9" s="3"/>
    </row>
    <row r="10" spans="1:12" ht="18" customHeight="1">
      <c r="A10" s="82" t="s">
        <v>25</v>
      </c>
      <c r="B10" s="83"/>
      <c r="C10" s="83"/>
      <c r="D10" s="83"/>
      <c r="E10" s="83"/>
      <c r="F10" s="83"/>
      <c r="G10" s="83"/>
      <c r="H10" s="83"/>
      <c r="I10" s="83"/>
      <c r="J10" s="83"/>
      <c r="K10" s="83"/>
      <c r="L10" s="83"/>
    </row>
    <row r="11" spans="1:12" ht="18" customHeight="1" thickBot="1">
      <c r="A11" s="98" t="s">
        <v>47</v>
      </c>
      <c r="B11" s="98"/>
      <c r="C11" s="98"/>
      <c r="D11" s="98"/>
      <c r="E11" s="98"/>
      <c r="F11" s="98"/>
      <c r="G11" s="98"/>
      <c r="H11" s="98"/>
      <c r="I11" s="98"/>
      <c r="J11" s="98"/>
      <c r="K11" s="98"/>
      <c r="L11" s="98"/>
    </row>
    <row r="12" spans="1:12" ht="14.25" thickBot="1" thickTop="1">
      <c r="A12" s="95" t="s">
        <v>15</v>
      </c>
      <c r="B12" s="76"/>
      <c r="C12" s="77"/>
      <c r="D12" s="21" t="s">
        <v>1</v>
      </c>
      <c r="E12" s="22" t="s">
        <v>2</v>
      </c>
      <c r="F12" s="22" t="s">
        <v>3</v>
      </c>
      <c r="G12" s="22" t="s">
        <v>4</v>
      </c>
      <c r="H12" s="22" t="s">
        <v>5</v>
      </c>
      <c r="I12" s="22" t="s">
        <v>6</v>
      </c>
      <c r="J12" s="22" t="s">
        <v>7</v>
      </c>
      <c r="K12" s="23" t="s">
        <v>8</v>
      </c>
      <c r="L12" s="24" t="s">
        <v>9</v>
      </c>
    </row>
    <row r="13" spans="1:12" ht="13.5" customHeight="1" thickTop="1">
      <c r="A13" s="78" t="s">
        <v>16</v>
      </c>
      <c r="B13" s="96"/>
      <c r="C13" s="97"/>
      <c r="D13" s="28">
        <v>16</v>
      </c>
      <c r="E13" s="29">
        <v>5</v>
      </c>
      <c r="F13" s="29">
        <v>23</v>
      </c>
      <c r="G13" s="29">
        <v>31</v>
      </c>
      <c r="H13" s="29">
        <v>27</v>
      </c>
      <c r="I13" s="29">
        <v>20</v>
      </c>
      <c r="J13" s="29">
        <v>28</v>
      </c>
      <c r="K13" s="30">
        <v>19</v>
      </c>
      <c r="L13" s="57">
        <v>169</v>
      </c>
    </row>
    <row r="14" spans="1:12" ht="13.5" customHeight="1">
      <c r="A14" s="79" t="s">
        <v>17</v>
      </c>
      <c r="B14" s="80"/>
      <c r="C14" s="91"/>
      <c r="D14" s="31">
        <v>108</v>
      </c>
      <c r="E14" s="1">
        <v>26</v>
      </c>
      <c r="F14" s="1">
        <v>36</v>
      </c>
      <c r="G14" s="1">
        <v>20</v>
      </c>
      <c r="H14" s="1">
        <v>25</v>
      </c>
      <c r="I14" s="1">
        <v>42</v>
      </c>
      <c r="J14" s="1">
        <v>48</v>
      </c>
      <c r="K14" s="18">
        <v>73</v>
      </c>
      <c r="L14" s="47">
        <v>378</v>
      </c>
    </row>
    <row r="15" spans="1:12" ht="13.5" customHeight="1">
      <c r="A15" s="79" t="s">
        <v>18</v>
      </c>
      <c r="B15" s="80"/>
      <c r="C15" s="91"/>
      <c r="D15" s="31">
        <v>27</v>
      </c>
      <c r="E15" s="1">
        <v>3</v>
      </c>
      <c r="F15" s="1">
        <v>4</v>
      </c>
      <c r="G15" s="1">
        <v>4</v>
      </c>
      <c r="H15" s="1">
        <v>14</v>
      </c>
      <c r="I15" s="1">
        <v>8</v>
      </c>
      <c r="J15" s="1">
        <v>10</v>
      </c>
      <c r="K15" s="18">
        <v>0</v>
      </c>
      <c r="L15" s="47">
        <v>70</v>
      </c>
    </row>
    <row r="16" spans="1:12" ht="13.5" customHeight="1">
      <c r="A16" s="79" t="s">
        <v>19</v>
      </c>
      <c r="B16" s="80"/>
      <c r="C16" s="91"/>
      <c r="D16" s="31">
        <v>6</v>
      </c>
      <c r="E16" s="1">
        <v>2</v>
      </c>
      <c r="F16" s="1">
        <v>6</v>
      </c>
      <c r="G16" s="1">
        <v>5</v>
      </c>
      <c r="H16" s="1">
        <v>0</v>
      </c>
      <c r="I16" s="1">
        <v>2</v>
      </c>
      <c r="J16" s="1">
        <v>0</v>
      </c>
      <c r="K16" s="18">
        <v>8</v>
      </c>
      <c r="L16" s="47">
        <v>29</v>
      </c>
    </row>
    <row r="17" spans="1:12" ht="13.5" customHeight="1">
      <c r="A17" s="79" t="s">
        <v>20</v>
      </c>
      <c r="B17" s="80"/>
      <c r="C17" s="91"/>
      <c r="D17" s="31">
        <v>7</v>
      </c>
      <c r="E17" s="1">
        <v>20</v>
      </c>
      <c r="F17" s="1">
        <v>21</v>
      </c>
      <c r="G17" s="1">
        <v>15</v>
      </c>
      <c r="H17" s="1">
        <v>26</v>
      </c>
      <c r="I17" s="1">
        <v>22</v>
      </c>
      <c r="J17" s="1">
        <v>23</v>
      </c>
      <c r="K17" s="18">
        <v>32</v>
      </c>
      <c r="L17" s="47">
        <v>166</v>
      </c>
    </row>
    <row r="18" spans="1:12" ht="13.5" customHeight="1">
      <c r="A18" s="79" t="s">
        <v>21</v>
      </c>
      <c r="B18" s="80"/>
      <c r="C18" s="91"/>
      <c r="D18" s="31">
        <v>1</v>
      </c>
      <c r="E18" s="1">
        <v>0</v>
      </c>
      <c r="F18" s="1">
        <v>0</v>
      </c>
      <c r="G18" s="1">
        <v>0</v>
      </c>
      <c r="H18" s="1">
        <v>0</v>
      </c>
      <c r="I18" s="1">
        <v>2</v>
      </c>
      <c r="J18" s="1">
        <v>0</v>
      </c>
      <c r="K18" s="18">
        <v>0</v>
      </c>
      <c r="L18" s="47">
        <v>3</v>
      </c>
    </row>
    <row r="19" spans="1:12" ht="13.5" customHeight="1" thickBot="1">
      <c r="A19" s="92" t="s">
        <v>22</v>
      </c>
      <c r="B19" s="93"/>
      <c r="C19" s="99"/>
      <c r="D19" s="32">
        <v>1</v>
      </c>
      <c r="E19" s="19">
        <v>0</v>
      </c>
      <c r="F19" s="19">
        <v>23</v>
      </c>
      <c r="G19" s="19">
        <v>1</v>
      </c>
      <c r="H19" s="19">
        <v>0</v>
      </c>
      <c r="I19" s="19">
        <v>0</v>
      </c>
      <c r="J19" s="19">
        <v>1</v>
      </c>
      <c r="K19" s="20">
        <v>0</v>
      </c>
      <c r="L19" s="48">
        <v>26</v>
      </c>
    </row>
    <row r="20" ht="12.75" customHeight="1" thickTop="1">
      <c r="L20" s="27"/>
    </row>
    <row r="21" spans="1:12" ht="12.75">
      <c r="A21" s="38"/>
      <c r="B21" s="38"/>
      <c r="C21" s="39"/>
      <c r="D21" s="39"/>
      <c r="E21" s="39"/>
      <c r="F21" s="39"/>
      <c r="G21" s="39"/>
      <c r="H21" s="39"/>
      <c r="I21" s="39"/>
      <c r="J21" s="39"/>
      <c r="K21" s="39"/>
      <c r="L21" s="39"/>
    </row>
    <row r="22" spans="1:10" ht="12.75">
      <c r="A22" s="38"/>
      <c r="B22" s="34" t="s">
        <v>1</v>
      </c>
      <c r="C22" s="34" t="s">
        <v>2</v>
      </c>
      <c r="D22" s="34" t="s">
        <v>3</v>
      </c>
      <c r="E22" s="34" t="s">
        <v>4</v>
      </c>
      <c r="F22" s="34" t="s">
        <v>5</v>
      </c>
      <c r="G22" s="34" t="s">
        <v>6</v>
      </c>
      <c r="H22" s="34" t="s">
        <v>7</v>
      </c>
      <c r="I22" s="34" t="s">
        <v>8</v>
      </c>
      <c r="J22" s="34" t="s">
        <v>9</v>
      </c>
    </row>
    <row r="23" spans="1:10" ht="12.75">
      <c r="A23" s="38"/>
      <c r="B23" s="35">
        <v>166</v>
      </c>
      <c r="C23" s="35">
        <v>56</v>
      </c>
      <c r="D23" s="35">
        <v>133</v>
      </c>
      <c r="E23" s="35">
        <v>76</v>
      </c>
      <c r="F23" s="35">
        <v>92</v>
      </c>
      <c r="G23" s="35">
        <v>96</v>
      </c>
      <c r="H23" s="35">
        <v>110</v>
      </c>
      <c r="I23" s="35">
        <v>132</v>
      </c>
      <c r="J23" s="36">
        <v>841</v>
      </c>
    </row>
    <row r="24" spans="1:10" ht="12.75">
      <c r="A24" s="38"/>
      <c r="B24" s="37">
        <v>16</v>
      </c>
      <c r="C24" s="37">
        <v>5</v>
      </c>
      <c r="D24" s="37">
        <v>23</v>
      </c>
      <c r="E24" s="37">
        <v>31</v>
      </c>
      <c r="F24" s="37">
        <v>27</v>
      </c>
      <c r="G24" s="37">
        <v>20</v>
      </c>
      <c r="H24" s="37">
        <v>28</v>
      </c>
      <c r="I24" s="37">
        <v>19</v>
      </c>
      <c r="J24" s="37">
        <v>169</v>
      </c>
    </row>
    <row r="25" spans="1:10" ht="12.75">
      <c r="A25" s="38"/>
      <c r="B25" s="37">
        <v>108</v>
      </c>
      <c r="C25" s="37">
        <v>26</v>
      </c>
      <c r="D25" s="37">
        <v>36</v>
      </c>
      <c r="E25" s="37">
        <v>20</v>
      </c>
      <c r="F25" s="37">
        <v>25</v>
      </c>
      <c r="G25" s="37">
        <v>42</v>
      </c>
      <c r="H25" s="37">
        <v>48</v>
      </c>
      <c r="I25" s="37">
        <v>73</v>
      </c>
      <c r="J25" s="37">
        <v>378</v>
      </c>
    </row>
    <row r="26" spans="1:10" ht="12.75">
      <c r="A26" s="38"/>
      <c r="B26" s="37">
        <v>27</v>
      </c>
      <c r="C26" s="37">
        <v>3</v>
      </c>
      <c r="D26" s="37">
        <v>4</v>
      </c>
      <c r="E26" s="37">
        <v>4</v>
      </c>
      <c r="F26" s="37">
        <v>14</v>
      </c>
      <c r="G26" s="37">
        <v>8</v>
      </c>
      <c r="H26" s="37">
        <v>10</v>
      </c>
      <c r="I26" s="37">
        <v>0</v>
      </c>
      <c r="J26" s="37">
        <v>70</v>
      </c>
    </row>
    <row r="27" spans="1:10" ht="12.75">
      <c r="A27" s="38"/>
      <c r="B27" s="37">
        <v>6</v>
      </c>
      <c r="C27" s="37">
        <v>2</v>
      </c>
      <c r="D27" s="37">
        <v>6</v>
      </c>
      <c r="E27" s="37">
        <v>5</v>
      </c>
      <c r="F27" s="37">
        <v>0</v>
      </c>
      <c r="G27" s="37">
        <v>2</v>
      </c>
      <c r="H27" s="37">
        <v>0</v>
      </c>
      <c r="I27" s="37">
        <v>8</v>
      </c>
      <c r="J27" s="37">
        <v>29</v>
      </c>
    </row>
    <row r="28" spans="1:10" ht="12.75">
      <c r="A28" s="38"/>
      <c r="B28" s="37">
        <v>7</v>
      </c>
      <c r="C28" s="37">
        <v>20</v>
      </c>
      <c r="D28" s="37">
        <v>21</v>
      </c>
      <c r="E28" s="37">
        <v>15</v>
      </c>
      <c r="F28" s="37">
        <v>26</v>
      </c>
      <c r="G28" s="37">
        <v>22</v>
      </c>
      <c r="H28" s="37">
        <v>23</v>
      </c>
      <c r="I28" s="37">
        <v>32</v>
      </c>
      <c r="J28" s="37">
        <v>166</v>
      </c>
    </row>
    <row r="29" spans="1:10" ht="12.75">
      <c r="A29" s="38"/>
      <c r="B29" s="37">
        <v>1</v>
      </c>
      <c r="C29" s="37">
        <v>0</v>
      </c>
      <c r="D29" s="37">
        <v>0</v>
      </c>
      <c r="E29" s="37">
        <v>0</v>
      </c>
      <c r="F29" s="37">
        <v>0</v>
      </c>
      <c r="G29" s="37">
        <v>2</v>
      </c>
      <c r="H29" s="37">
        <v>0</v>
      </c>
      <c r="I29" s="37">
        <v>0</v>
      </c>
      <c r="J29" s="37">
        <v>3</v>
      </c>
    </row>
    <row r="30" spans="1:10" ht="12.75">
      <c r="A30" s="38"/>
      <c r="B30" s="37">
        <v>1</v>
      </c>
      <c r="C30" s="37">
        <v>0</v>
      </c>
      <c r="D30" s="37">
        <v>23</v>
      </c>
      <c r="E30" s="37">
        <v>1</v>
      </c>
      <c r="F30" s="37">
        <v>0</v>
      </c>
      <c r="G30" s="37">
        <v>0</v>
      </c>
      <c r="H30" s="37">
        <v>1</v>
      </c>
      <c r="I30" s="37">
        <v>0</v>
      </c>
      <c r="J30" s="37">
        <v>26</v>
      </c>
    </row>
    <row r="31" spans="1:10" ht="12.75">
      <c r="A31" s="38"/>
      <c r="B31" s="34" t="s">
        <v>1</v>
      </c>
      <c r="C31" s="34" t="s">
        <v>2</v>
      </c>
      <c r="D31" s="34" t="s">
        <v>3</v>
      </c>
      <c r="E31" s="34" t="s">
        <v>4</v>
      </c>
      <c r="F31" s="34" t="s">
        <v>5</v>
      </c>
      <c r="G31" s="34" t="s">
        <v>6</v>
      </c>
      <c r="H31" s="34" t="s">
        <v>7</v>
      </c>
      <c r="I31" s="34" t="s">
        <v>8</v>
      </c>
      <c r="J31" s="34" t="s">
        <v>9</v>
      </c>
    </row>
    <row r="32" spans="1:10" ht="12.75">
      <c r="A32" s="38"/>
      <c r="B32" s="75">
        <f>B24/B23*100</f>
        <v>9.63855421686747</v>
      </c>
      <c r="C32" s="75">
        <f aca="true" t="shared" si="0" ref="C32:J32">C24/C23*100</f>
        <v>8.928571428571429</v>
      </c>
      <c r="D32" s="75">
        <f t="shared" si="0"/>
        <v>17.293233082706767</v>
      </c>
      <c r="E32" s="75">
        <f t="shared" si="0"/>
        <v>40.78947368421053</v>
      </c>
      <c r="F32" s="75">
        <f t="shared" si="0"/>
        <v>29.347826086956523</v>
      </c>
      <c r="G32" s="75">
        <f t="shared" si="0"/>
        <v>20.833333333333336</v>
      </c>
      <c r="H32" s="75">
        <f t="shared" si="0"/>
        <v>25.454545454545453</v>
      </c>
      <c r="I32" s="75">
        <f t="shared" si="0"/>
        <v>14.393939393939394</v>
      </c>
      <c r="J32" s="75">
        <f t="shared" si="0"/>
        <v>20.09512485136742</v>
      </c>
    </row>
    <row r="33" spans="1:10" ht="12.75">
      <c r="A33" s="38"/>
      <c r="B33" s="75">
        <f>B25/B23*100</f>
        <v>65.06024096385542</v>
      </c>
      <c r="C33" s="75">
        <f aca="true" t="shared" si="1" ref="C33:J33">C25/C23*100</f>
        <v>46.42857142857143</v>
      </c>
      <c r="D33" s="75">
        <f t="shared" si="1"/>
        <v>27.06766917293233</v>
      </c>
      <c r="E33" s="75">
        <f t="shared" si="1"/>
        <v>26.31578947368421</v>
      </c>
      <c r="F33" s="75">
        <f t="shared" si="1"/>
        <v>27.173913043478258</v>
      </c>
      <c r="G33" s="75">
        <f t="shared" si="1"/>
        <v>43.75</v>
      </c>
      <c r="H33" s="75">
        <f t="shared" si="1"/>
        <v>43.63636363636363</v>
      </c>
      <c r="I33" s="75">
        <f t="shared" si="1"/>
        <v>55.3030303030303</v>
      </c>
      <c r="J33" s="75">
        <f t="shared" si="1"/>
        <v>44.946492271105825</v>
      </c>
    </row>
    <row r="34" spans="1:10" ht="12.75">
      <c r="A34" s="38"/>
      <c r="B34" s="75">
        <f>B26/B23*100</f>
        <v>16.265060240963855</v>
      </c>
      <c r="C34" s="75">
        <f aca="true" t="shared" si="2" ref="C34:J34">C26/C23*100</f>
        <v>5.357142857142857</v>
      </c>
      <c r="D34" s="75">
        <f t="shared" si="2"/>
        <v>3.007518796992481</v>
      </c>
      <c r="E34" s="75">
        <f t="shared" si="2"/>
        <v>5.263157894736842</v>
      </c>
      <c r="F34" s="75">
        <f t="shared" si="2"/>
        <v>15.217391304347828</v>
      </c>
      <c r="G34" s="75">
        <f t="shared" si="2"/>
        <v>8.333333333333332</v>
      </c>
      <c r="H34" s="75">
        <f t="shared" si="2"/>
        <v>9.090909090909092</v>
      </c>
      <c r="I34" s="75">
        <f t="shared" si="2"/>
        <v>0</v>
      </c>
      <c r="J34" s="75">
        <f t="shared" si="2"/>
        <v>8.323424494649228</v>
      </c>
    </row>
    <row r="35" spans="1:10" ht="12.75">
      <c r="A35" s="38"/>
      <c r="B35" s="75">
        <f>B27/B23*100</f>
        <v>3.614457831325301</v>
      </c>
      <c r="C35" s="75">
        <f aca="true" t="shared" si="3" ref="C35:J35">C27/C23*100</f>
        <v>3.571428571428571</v>
      </c>
      <c r="D35" s="75">
        <f t="shared" si="3"/>
        <v>4.511278195488721</v>
      </c>
      <c r="E35" s="75">
        <f t="shared" si="3"/>
        <v>6.578947368421052</v>
      </c>
      <c r="F35" s="75">
        <f t="shared" si="3"/>
        <v>0</v>
      </c>
      <c r="G35" s="75">
        <f t="shared" si="3"/>
        <v>2.083333333333333</v>
      </c>
      <c r="H35" s="75">
        <f t="shared" si="3"/>
        <v>0</v>
      </c>
      <c r="I35" s="75">
        <f t="shared" si="3"/>
        <v>6.0606060606060606</v>
      </c>
      <c r="J35" s="75">
        <f t="shared" si="3"/>
        <v>3.4482758620689653</v>
      </c>
    </row>
    <row r="36" spans="2:10" ht="12.75">
      <c r="B36" s="75">
        <f>B28/B23*100</f>
        <v>4.216867469879518</v>
      </c>
      <c r="C36" s="75">
        <f aca="true" t="shared" si="4" ref="C36:J36">C28/C23*100</f>
        <v>35.714285714285715</v>
      </c>
      <c r="D36" s="75">
        <f t="shared" si="4"/>
        <v>15.789473684210526</v>
      </c>
      <c r="E36" s="75">
        <f t="shared" si="4"/>
        <v>19.736842105263158</v>
      </c>
      <c r="F36" s="75">
        <f t="shared" si="4"/>
        <v>28.26086956521739</v>
      </c>
      <c r="G36" s="75">
        <f t="shared" si="4"/>
        <v>22.916666666666664</v>
      </c>
      <c r="H36" s="75">
        <f t="shared" si="4"/>
        <v>20.909090909090907</v>
      </c>
      <c r="I36" s="75">
        <f t="shared" si="4"/>
        <v>24.242424242424242</v>
      </c>
      <c r="J36" s="75">
        <f t="shared" si="4"/>
        <v>19.738406658739596</v>
      </c>
    </row>
    <row r="37" spans="2:10" ht="12.75">
      <c r="B37" s="75">
        <f>B29/B23*100</f>
        <v>0.6024096385542169</v>
      </c>
      <c r="C37" s="75">
        <f aca="true" t="shared" si="5" ref="C37:J37">C29/C23*100</f>
        <v>0</v>
      </c>
      <c r="D37" s="75">
        <f t="shared" si="5"/>
        <v>0</v>
      </c>
      <c r="E37" s="75">
        <f t="shared" si="5"/>
        <v>0</v>
      </c>
      <c r="F37" s="75">
        <f t="shared" si="5"/>
        <v>0</v>
      </c>
      <c r="G37" s="75">
        <f t="shared" si="5"/>
        <v>2.083333333333333</v>
      </c>
      <c r="H37" s="75">
        <f t="shared" si="5"/>
        <v>0</v>
      </c>
      <c r="I37" s="75">
        <f t="shared" si="5"/>
        <v>0</v>
      </c>
      <c r="J37" s="75">
        <f t="shared" si="5"/>
        <v>0.356718192627824</v>
      </c>
    </row>
    <row r="38" spans="2:10" ht="12.75">
      <c r="B38" s="75">
        <f>B30/B23*100</f>
        <v>0.6024096385542169</v>
      </c>
      <c r="C38" s="75">
        <f aca="true" t="shared" si="6" ref="C38:J38">C30/C23*100</f>
        <v>0</v>
      </c>
      <c r="D38" s="75">
        <f t="shared" si="6"/>
        <v>17.293233082706767</v>
      </c>
      <c r="E38" s="75">
        <f t="shared" si="6"/>
        <v>1.3157894736842104</v>
      </c>
      <c r="F38" s="75">
        <f t="shared" si="6"/>
        <v>0</v>
      </c>
      <c r="G38" s="75">
        <f t="shared" si="6"/>
        <v>0</v>
      </c>
      <c r="H38" s="75">
        <f t="shared" si="6"/>
        <v>0.9090909090909091</v>
      </c>
      <c r="I38" s="75">
        <f t="shared" si="6"/>
        <v>0</v>
      </c>
      <c r="J38" s="75">
        <f t="shared" si="6"/>
        <v>3.0915576694411415</v>
      </c>
    </row>
  </sheetData>
  <mergeCells count="18">
    <mergeCell ref="A18:C18"/>
    <mergeCell ref="A19:C19"/>
    <mergeCell ref="A15:C15"/>
    <mergeCell ref="A16:C16"/>
    <mergeCell ref="A17:C17"/>
    <mergeCell ref="A10:L10"/>
    <mergeCell ref="A14:C14"/>
    <mergeCell ref="A7:C7"/>
    <mergeCell ref="A8:C8"/>
    <mergeCell ref="A12:C12"/>
    <mergeCell ref="A13:C13"/>
    <mergeCell ref="A11:L11"/>
    <mergeCell ref="A5:C5"/>
    <mergeCell ref="A6:C6"/>
    <mergeCell ref="A1:L1"/>
    <mergeCell ref="A2:L2"/>
    <mergeCell ref="A3:C3"/>
    <mergeCell ref="A4:C4"/>
  </mergeCells>
  <printOptions horizontalCentered="1"/>
  <pageMargins left="0.7874015748031497" right="0.7874015748031497" top="0.7874015748031497" bottom="0.5905511811023623" header="0.5118110236220472" footer="0.5118110236220472"/>
  <pageSetup fitToHeight="1" fitToWidth="1" horizontalDpi="600" verticalDpi="600" orientation="landscape" paperSize="9" scale="9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30"/>
  <sheetViews>
    <sheetView zoomScaleSheetLayoutView="100" workbookViewId="0" topLeftCell="A1">
      <selection activeCell="P40" sqref="P40"/>
    </sheetView>
  </sheetViews>
  <sheetFormatPr defaultColWidth="9.140625" defaultRowHeight="12.75"/>
  <sheetData>
    <row r="1" spans="1:12" ht="18" customHeight="1">
      <c r="A1" s="84" t="s">
        <v>29</v>
      </c>
      <c r="B1" s="84"/>
      <c r="C1" s="84"/>
      <c r="D1" s="84"/>
      <c r="E1" s="84"/>
      <c r="F1" s="84"/>
      <c r="G1" s="84"/>
      <c r="H1" s="84"/>
      <c r="I1" s="84"/>
      <c r="J1" s="84"/>
      <c r="K1" s="84"/>
      <c r="L1" s="84"/>
    </row>
    <row r="2" spans="1:12" s="74" customFormat="1" ht="12.75" customHeight="1">
      <c r="A2" s="100" t="s">
        <v>48</v>
      </c>
      <c r="B2" s="100"/>
      <c r="C2" s="100"/>
      <c r="D2" s="100"/>
      <c r="E2" s="100"/>
      <c r="F2" s="100"/>
      <c r="G2" s="100"/>
      <c r="H2" s="100"/>
      <c r="I2" s="100"/>
      <c r="J2" s="100"/>
      <c r="K2" s="100"/>
      <c r="L2" s="100"/>
    </row>
    <row r="3" spans="1:12" ht="12.75" customHeight="1">
      <c r="A3" s="100"/>
      <c r="B3" s="100"/>
      <c r="C3" s="100"/>
      <c r="D3" s="100"/>
      <c r="E3" s="100"/>
      <c r="F3" s="100"/>
      <c r="G3" s="100"/>
      <c r="H3" s="100"/>
      <c r="I3" s="100"/>
      <c r="J3" s="100"/>
      <c r="K3" s="100"/>
      <c r="L3" s="100"/>
    </row>
    <row r="4" spans="1:12" ht="12.75" customHeight="1">
      <c r="A4" s="100"/>
      <c r="B4" s="100"/>
      <c r="C4" s="100"/>
      <c r="D4" s="100"/>
      <c r="E4" s="100"/>
      <c r="F4" s="100"/>
      <c r="G4" s="100"/>
      <c r="H4" s="100"/>
      <c r="I4" s="100"/>
      <c r="J4" s="100"/>
      <c r="K4" s="100"/>
      <c r="L4" s="100"/>
    </row>
    <row r="5" spans="1:12" ht="12.75" customHeight="1" thickBot="1">
      <c r="A5" s="17"/>
      <c r="B5" s="17"/>
      <c r="C5" s="17"/>
      <c r="D5" s="17"/>
      <c r="E5" s="17"/>
      <c r="F5" s="17"/>
      <c r="G5" s="17"/>
      <c r="H5" s="17"/>
      <c r="I5" s="17"/>
      <c r="J5" s="17"/>
      <c r="K5" s="17"/>
      <c r="L5" s="17"/>
    </row>
    <row r="6" spans="1:12" s="25" customFormat="1" ht="19.5" customHeight="1" thickBot="1" thickTop="1">
      <c r="A6" s="101" t="s">
        <v>0</v>
      </c>
      <c r="B6" s="102"/>
      <c r="C6" s="103"/>
      <c r="D6" s="26" t="s">
        <v>1</v>
      </c>
      <c r="E6" s="22" t="s">
        <v>2</v>
      </c>
      <c r="F6" s="22" t="s">
        <v>3</v>
      </c>
      <c r="G6" s="22" t="s">
        <v>4</v>
      </c>
      <c r="H6" s="22" t="s">
        <v>5</v>
      </c>
      <c r="I6" s="22" t="s">
        <v>6</v>
      </c>
      <c r="J6" s="22" t="s">
        <v>7</v>
      </c>
      <c r="K6" s="23" t="s">
        <v>8</v>
      </c>
      <c r="L6" s="24" t="s">
        <v>9</v>
      </c>
    </row>
    <row r="7" spans="1:12" ht="15.75" customHeight="1" thickTop="1">
      <c r="A7" s="104" t="s">
        <v>13</v>
      </c>
      <c r="B7" s="105"/>
      <c r="C7" s="106"/>
      <c r="D7" s="50">
        <v>160</v>
      </c>
      <c r="E7" s="40">
        <v>57</v>
      </c>
      <c r="F7" s="40">
        <v>120</v>
      </c>
      <c r="G7" s="40">
        <v>84</v>
      </c>
      <c r="H7" s="40">
        <v>77</v>
      </c>
      <c r="I7" s="40">
        <v>95</v>
      </c>
      <c r="J7" s="40">
        <v>123</v>
      </c>
      <c r="K7" s="49">
        <v>81</v>
      </c>
      <c r="L7" s="46">
        <v>797</v>
      </c>
    </row>
    <row r="8" spans="1:12" ht="15.75" customHeight="1">
      <c r="A8" s="79" t="s">
        <v>26</v>
      </c>
      <c r="B8" s="80"/>
      <c r="C8" s="81"/>
      <c r="D8" s="51">
        <v>76</v>
      </c>
      <c r="E8" s="41">
        <v>8</v>
      </c>
      <c r="F8" s="41">
        <v>61</v>
      </c>
      <c r="G8" s="41">
        <v>37</v>
      </c>
      <c r="H8" s="41">
        <v>35</v>
      </c>
      <c r="I8" s="41">
        <v>29</v>
      </c>
      <c r="J8" s="41">
        <v>54</v>
      </c>
      <c r="K8" s="42">
        <v>55</v>
      </c>
      <c r="L8" s="47">
        <v>355</v>
      </c>
    </row>
    <row r="9" spans="1:12" ht="15.75" customHeight="1">
      <c r="A9" s="79" t="s">
        <v>27</v>
      </c>
      <c r="B9" s="80"/>
      <c r="C9" s="81"/>
      <c r="D9" s="51">
        <v>80</v>
      </c>
      <c r="E9" s="41">
        <v>47</v>
      </c>
      <c r="F9" s="41">
        <v>59</v>
      </c>
      <c r="G9" s="41">
        <v>45</v>
      </c>
      <c r="H9" s="41">
        <v>42</v>
      </c>
      <c r="I9" s="41">
        <v>62</v>
      </c>
      <c r="J9" s="41">
        <v>68</v>
      </c>
      <c r="K9" s="42">
        <v>26</v>
      </c>
      <c r="L9" s="47">
        <v>429</v>
      </c>
    </row>
    <row r="10" spans="1:12" ht="15.75" customHeight="1" thickBot="1">
      <c r="A10" s="92" t="s">
        <v>28</v>
      </c>
      <c r="B10" s="93"/>
      <c r="C10" s="94"/>
      <c r="D10" s="52">
        <v>4</v>
      </c>
      <c r="E10" s="43">
        <v>2</v>
      </c>
      <c r="F10" s="43">
        <v>0</v>
      </c>
      <c r="G10" s="43">
        <v>2</v>
      </c>
      <c r="H10" s="43">
        <v>0</v>
      </c>
      <c r="I10" s="43">
        <v>4</v>
      </c>
      <c r="J10" s="43">
        <v>1</v>
      </c>
      <c r="K10" s="44">
        <v>0</v>
      </c>
      <c r="L10" s="48">
        <v>13</v>
      </c>
    </row>
    <row r="11" ht="13.5" thickTop="1"/>
    <row r="15" spans="4:12" ht="12.75">
      <c r="D15" s="4" t="s">
        <v>1</v>
      </c>
      <c r="E15" s="4" t="s">
        <v>2</v>
      </c>
      <c r="F15" s="4" t="s">
        <v>3</v>
      </c>
      <c r="G15" s="4" t="s">
        <v>4</v>
      </c>
      <c r="H15" s="4" t="s">
        <v>5</v>
      </c>
      <c r="I15" s="4" t="s">
        <v>6</v>
      </c>
      <c r="J15" s="4" t="s">
        <v>7</v>
      </c>
      <c r="K15" s="4" t="s">
        <v>8</v>
      </c>
      <c r="L15" s="4" t="s">
        <v>9</v>
      </c>
    </row>
    <row r="16" spans="1:12" ht="12.75">
      <c r="A16" s="38"/>
      <c r="B16" s="38"/>
      <c r="C16" s="38"/>
      <c r="D16" s="45">
        <f>D8/D7*100</f>
        <v>47.5</v>
      </c>
      <c r="E16" s="45">
        <f aca="true" t="shared" si="0" ref="E16:L16">E8/E7*100</f>
        <v>14.035087719298245</v>
      </c>
      <c r="F16" s="45">
        <f t="shared" si="0"/>
        <v>50.83333333333333</v>
      </c>
      <c r="G16" s="45">
        <f t="shared" si="0"/>
        <v>44.047619047619044</v>
      </c>
      <c r="H16" s="45">
        <f t="shared" si="0"/>
        <v>45.45454545454545</v>
      </c>
      <c r="I16" s="45">
        <f t="shared" si="0"/>
        <v>30.526315789473685</v>
      </c>
      <c r="J16" s="45">
        <f t="shared" si="0"/>
        <v>43.90243902439025</v>
      </c>
      <c r="K16" s="45">
        <f t="shared" si="0"/>
        <v>67.90123456790124</v>
      </c>
      <c r="L16" s="45">
        <f t="shared" si="0"/>
        <v>44.54203262233375</v>
      </c>
    </row>
    <row r="17" spans="1:12" ht="12.75">
      <c r="A17" s="38"/>
      <c r="B17" s="38"/>
      <c r="C17" s="38"/>
      <c r="D17" s="45">
        <f>D9/D7*100</f>
        <v>50</v>
      </c>
      <c r="E17" s="45">
        <f aca="true" t="shared" si="1" ref="E17:L17">E9/E7*100</f>
        <v>82.45614035087719</v>
      </c>
      <c r="F17" s="45">
        <f t="shared" si="1"/>
        <v>49.166666666666664</v>
      </c>
      <c r="G17" s="45">
        <f t="shared" si="1"/>
        <v>53.57142857142857</v>
      </c>
      <c r="H17" s="45">
        <f t="shared" si="1"/>
        <v>54.54545454545454</v>
      </c>
      <c r="I17" s="45">
        <f t="shared" si="1"/>
        <v>65.26315789473685</v>
      </c>
      <c r="J17" s="45">
        <f t="shared" si="1"/>
        <v>55.28455284552846</v>
      </c>
      <c r="K17" s="45">
        <f t="shared" si="1"/>
        <v>32.098765432098766</v>
      </c>
      <c r="L17" s="45">
        <f t="shared" si="1"/>
        <v>53.826850690087824</v>
      </c>
    </row>
    <row r="18" spans="1:12" ht="12.75">
      <c r="A18" s="38"/>
      <c r="B18" s="38"/>
      <c r="C18" s="38"/>
      <c r="D18" s="45">
        <f>D10/D7*100</f>
        <v>2.5</v>
      </c>
      <c r="E18" s="45">
        <f aca="true" t="shared" si="2" ref="E18:L18">E10/E7*100</f>
        <v>3.508771929824561</v>
      </c>
      <c r="F18" s="45">
        <f t="shared" si="2"/>
        <v>0</v>
      </c>
      <c r="G18" s="45">
        <f t="shared" si="2"/>
        <v>2.380952380952381</v>
      </c>
      <c r="H18" s="45">
        <f t="shared" si="2"/>
        <v>0</v>
      </c>
      <c r="I18" s="45">
        <f t="shared" si="2"/>
        <v>4.2105263157894735</v>
      </c>
      <c r="J18" s="45">
        <f t="shared" si="2"/>
        <v>0.8130081300813009</v>
      </c>
      <c r="K18" s="45">
        <f t="shared" si="2"/>
        <v>0</v>
      </c>
      <c r="L18" s="45">
        <f t="shared" si="2"/>
        <v>1.631116687578419</v>
      </c>
    </row>
    <row r="19" spans="1:12" ht="12.75">
      <c r="A19" s="38"/>
      <c r="B19" s="38"/>
      <c r="C19" s="38"/>
      <c r="D19" s="38"/>
      <c r="E19" s="38"/>
      <c r="F19" s="38"/>
      <c r="G19" s="38"/>
      <c r="H19" s="38"/>
      <c r="I19" s="38"/>
      <c r="J19" s="38"/>
      <c r="K19" s="38"/>
      <c r="L19" s="38"/>
    </row>
    <row r="20" spans="1:12" ht="12.75">
      <c r="A20" s="38"/>
      <c r="B20" s="38"/>
      <c r="C20" s="38"/>
      <c r="D20" s="38"/>
      <c r="E20" s="38"/>
      <c r="F20" s="38"/>
      <c r="G20" s="38"/>
      <c r="H20" s="38"/>
      <c r="I20" s="38"/>
      <c r="J20" s="38"/>
      <c r="K20" s="38"/>
      <c r="L20" s="38"/>
    </row>
    <row r="21" spans="1:12" ht="12.75">
      <c r="A21" s="38"/>
      <c r="B21" s="38"/>
      <c r="C21" s="38"/>
      <c r="D21" s="38"/>
      <c r="E21" s="38"/>
      <c r="F21" s="38"/>
      <c r="G21" s="38"/>
      <c r="H21" s="38"/>
      <c r="I21" s="38"/>
      <c r="J21" s="38"/>
      <c r="K21" s="38"/>
      <c r="L21" s="38"/>
    </row>
    <row r="22" spans="1:12" ht="12.75">
      <c r="A22" s="38"/>
      <c r="B22" s="38"/>
      <c r="C22" s="38"/>
      <c r="D22" s="38"/>
      <c r="E22" s="38"/>
      <c r="F22" s="38"/>
      <c r="G22" s="38"/>
      <c r="H22" s="38"/>
      <c r="I22" s="38"/>
      <c r="J22" s="38"/>
      <c r="K22" s="38"/>
      <c r="L22" s="38"/>
    </row>
    <row r="23" spans="1:12" ht="12.75">
      <c r="A23" s="38"/>
      <c r="B23" s="38"/>
      <c r="C23" s="38"/>
      <c r="D23" s="38"/>
      <c r="E23" s="38"/>
      <c r="F23" s="38"/>
      <c r="G23" s="38"/>
      <c r="H23" s="38"/>
      <c r="I23" s="38"/>
      <c r="J23" s="38"/>
      <c r="K23" s="38"/>
      <c r="L23" s="38"/>
    </row>
    <row r="24" spans="1:12" ht="12.75">
      <c r="A24" s="38"/>
      <c r="B24" s="38"/>
      <c r="C24" s="38"/>
      <c r="D24" s="38"/>
      <c r="E24" s="38"/>
      <c r="F24" s="38"/>
      <c r="G24" s="38"/>
      <c r="H24" s="38"/>
      <c r="I24" s="38"/>
      <c r="J24" s="38"/>
      <c r="K24" s="38"/>
      <c r="L24" s="38"/>
    </row>
    <row r="25" spans="1:12" ht="12.75">
      <c r="A25" s="38"/>
      <c r="B25" s="38"/>
      <c r="C25" s="38"/>
      <c r="D25" s="38"/>
      <c r="E25" s="38"/>
      <c r="F25" s="38"/>
      <c r="G25" s="38"/>
      <c r="H25" s="38"/>
      <c r="I25" s="38"/>
      <c r="J25" s="38"/>
      <c r="K25" s="38"/>
      <c r="L25" s="38"/>
    </row>
    <row r="26" spans="1:12" ht="12.75">
      <c r="A26" s="38"/>
      <c r="B26" s="38"/>
      <c r="C26" s="38"/>
      <c r="D26" s="38"/>
      <c r="E26" s="38"/>
      <c r="F26" s="38"/>
      <c r="G26" s="38"/>
      <c r="H26" s="38"/>
      <c r="I26" s="38"/>
      <c r="J26" s="38"/>
      <c r="K26" s="38"/>
      <c r="L26" s="38"/>
    </row>
    <row r="27" spans="1:12" ht="12.75">
      <c r="A27" s="38"/>
      <c r="B27" s="38"/>
      <c r="C27" s="38"/>
      <c r="D27" s="38"/>
      <c r="E27" s="38"/>
      <c r="F27" s="38"/>
      <c r="G27" s="38"/>
      <c r="H27" s="38"/>
      <c r="I27" s="38"/>
      <c r="J27" s="38"/>
      <c r="K27" s="38"/>
      <c r="L27" s="38"/>
    </row>
    <row r="28" spans="1:12" ht="12.75">
      <c r="A28" s="38"/>
      <c r="B28" s="38"/>
      <c r="C28" s="38"/>
      <c r="D28" s="38"/>
      <c r="E28" s="38"/>
      <c r="F28" s="38"/>
      <c r="G28" s="38"/>
      <c r="H28" s="38"/>
      <c r="I28" s="38"/>
      <c r="J28" s="38"/>
      <c r="K28" s="38"/>
      <c r="L28" s="38"/>
    </row>
    <row r="29" spans="1:12" ht="12.75">
      <c r="A29" s="38"/>
      <c r="B29" s="38"/>
      <c r="C29" s="38"/>
      <c r="D29" s="38"/>
      <c r="E29" s="38"/>
      <c r="F29" s="38"/>
      <c r="G29" s="38"/>
      <c r="H29" s="38"/>
      <c r="I29" s="38"/>
      <c r="J29" s="38"/>
      <c r="K29" s="38"/>
      <c r="L29" s="38"/>
    </row>
    <row r="30" spans="1:12" ht="12.75">
      <c r="A30" s="38"/>
      <c r="B30" s="38"/>
      <c r="C30" s="38"/>
      <c r="D30" s="38"/>
      <c r="E30" s="38"/>
      <c r="F30" s="38"/>
      <c r="G30" s="38"/>
      <c r="H30" s="38"/>
      <c r="I30" s="38"/>
      <c r="J30" s="38"/>
      <c r="K30" s="38"/>
      <c r="L30" s="38"/>
    </row>
  </sheetData>
  <mergeCells count="7">
    <mergeCell ref="A1:L1"/>
    <mergeCell ref="A2:L4"/>
    <mergeCell ref="A8:C8"/>
    <mergeCell ref="A10:C10"/>
    <mergeCell ref="A6:C6"/>
    <mergeCell ref="A9:C9"/>
    <mergeCell ref="A7:C7"/>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M33"/>
  <sheetViews>
    <sheetView workbookViewId="0" topLeftCell="A1">
      <selection activeCell="P40" sqref="P40"/>
    </sheetView>
  </sheetViews>
  <sheetFormatPr defaultColWidth="9.140625" defaultRowHeight="12.75"/>
  <cols>
    <col min="3" max="3" width="10.57421875" style="0" bestFit="1" customWidth="1"/>
  </cols>
  <sheetData>
    <row r="1" spans="1:13" ht="18" customHeight="1">
      <c r="A1" s="82" t="s">
        <v>37</v>
      </c>
      <c r="B1" s="82"/>
      <c r="C1" s="82"/>
      <c r="D1" s="82"/>
      <c r="E1" s="82"/>
      <c r="F1" s="82"/>
      <c r="G1" s="82"/>
      <c r="H1" s="82"/>
      <c r="I1" s="82"/>
      <c r="J1" s="82"/>
      <c r="K1" s="82"/>
      <c r="L1" s="82"/>
      <c r="M1" s="82"/>
    </row>
    <row r="2" spans="1:13" s="74" customFormat="1" ht="12.75" customHeight="1">
      <c r="A2" s="100" t="s">
        <v>49</v>
      </c>
      <c r="B2" s="100"/>
      <c r="C2" s="100"/>
      <c r="D2" s="100"/>
      <c r="E2" s="100"/>
      <c r="F2" s="100"/>
      <c r="G2" s="100"/>
      <c r="H2" s="100"/>
      <c r="I2" s="100"/>
      <c r="J2" s="100"/>
      <c r="K2" s="100"/>
      <c r="L2" s="100"/>
      <c r="M2" s="100"/>
    </row>
    <row r="3" spans="1:13" ht="12.75" customHeight="1">
      <c r="A3" s="100"/>
      <c r="B3" s="100"/>
      <c r="C3" s="100"/>
      <c r="D3" s="100"/>
      <c r="E3" s="100"/>
      <c r="F3" s="100"/>
      <c r="G3" s="100"/>
      <c r="H3" s="100"/>
      <c r="I3" s="100"/>
      <c r="J3" s="100"/>
      <c r="K3" s="100"/>
      <c r="L3" s="100"/>
      <c r="M3" s="100"/>
    </row>
    <row r="4" spans="1:13" ht="12.75" customHeight="1">
      <c r="A4" s="100"/>
      <c r="B4" s="100"/>
      <c r="C4" s="100"/>
      <c r="D4" s="100"/>
      <c r="E4" s="100"/>
      <c r="F4" s="100"/>
      <c r="G4" s="100"/>
      <c r="H4" s="100"/>
      <c r="I4" s="100"/>
      <c r="J4" s="100"/>
      <c r="K4" s="100"/>
      <c r="L4" s="100"/>
      <c r="M4" s="100"/>
    </row>
    <row r="5" spans="1:13" ht="12.75" customHeight="1" thickBot="1">
      <c r="A5" s="83"/>
      <c r="B5" s="83"/>
      <c r="C5" s="83"/>
      <c r="D5" s="83"/>
      <c r="E5" s="83"/>
      <c r="F5" s="83"/>
      <c r="G5" s="83"/>
      <c r="H5" s="83"/>
      <c r="I5" s="83"/>
      <c r="J5" s="83"/>
      <c r="K5" s="83"/>
      <c r="L5" s="83"/>
      <c r="M5" s="83"/>
    </row>
    <row r="6" spans="1:13" s="16" customFormat="1" ht="18" customHeight="1" thickBot="1" thickTop="1">
      <c r="A6" s="101" t="s">
        <v>0</v>
      </c>
      <c r="B6" s="102"/>
      <c r="C6" s="102"/>
      <c r="D6" s="103"/>
      <c r="E6" s="21" t="s">
        <v>1</v>
      </c>
      <c r="F6" s="22" t="s">
        <v>2</v>
      </c>
      <c r="G6" s="22" t="s">
        <v>3</v>
      </c>
      <c r="H6" s="22" t="s">
        <v>4</v>
      </c>
      <c r="I6" s="22" t="s">
        <v>5</v>
      </c>
      <c r="J6" s="22" t="s">
        <v>6</v>
      </c>
      <c r="K6" s="22" t="s">
        <v>7</v>
      </c>
      <c r="L6" s="23" t="s">
        <v>8</v>
      </c>
      <c r="M6" s="24" t="s">
        <v>9</v>
      </c>
    </row>
    <row r="7" spans="1:13" ht="13.5" thickTop="1">
      <c r="A7" s="78" t="s">
        <v>30</v>
      </c>
      <c r="B7" s="96"/>
      <c r="C7" s="96"/>
      <c r="D7" s="110"/>
      <c r="E7" s="28">
        <v>1</v>
      </c>
      <c r="F7" s="29">
        <v>2</v>
      </c>
      <c r="G7" s="29">
        <v>0</v>
      </c>
      <c r="H7" s="29">
        <v>0</v>
      </c>
      <c r="I7" s="29">
        <v>0</v>
      </c>
      <c r="J7" s="29">
        <v>0</v>
      </c>
      <c r="K7" s="29">
        <v>0</v>
      </c>
      <c r="L7" s="30">
        <v>0</v>
      </c>
      <c r="M7" s="57">
        <v>3</v>
      </c>
    </row>
    <row r="8" spans="1:13" ht="12.75">
      <c r="A8" s="79" t="s">
        <v>31</v>
      </c>
      <c r="B8" s="80"/>
      <c r="C8" s="80"/>
      <c r="D8" s="81"/>
      <c r="E8" s="31">
        <v>0</v>
      </c>
      <c r="F8" s="1">
        <v>0</v>
      </c>
      <c r="G8" s="1">
        <v>0</v>
      </c>
      <c r="H8" s="1">
        <v>0</v>
      </c>
      <c r="I8" s="1">
        <v>0</v>
      </c>
      <c r="J8" s="1">
        <v>0</v>
      </c>
      <c r="K8" s="1">
        <v>0</v>
      </c>
      <c r="L8" s="18">
        <v>0</v>
      </c>
      <c r="M8" s="47">
        <v>0</v>
      </c>
    </row>
    <row r="9" spans="1:13" ht="12.75">
      <c r="A9" s="79" t="s">
        <v>32</v>
      </c>
      <c r="B9" s="80"/>
      <c r="C9" s="80"/>
      <c r="D9" s="81"/>
      <c r="E9" s="31">
        <v>0</v>
      </c>
      <c r="F9" s="1">
        <v>1</v>
      </c>
      <c r="G9" s="1">
        <v>0</v>
      </c>
      <c r="H9" s="1">
        <v>0</v>
      </c>
      <c r="I9" s="1">
        <v>0</v>
      </c>
      <c r="J9" s="1">
        <v>0</v>
      </c>
      <c r="K9" s="1">
        <v>0</v>
      </c>
      <c r="L9" s="18">
        <v>0</v>
      </c>
      <c r="M9" s="47">
        <v>1</v>
      </c>
    </row>
    <row r="10" spans="1:13" ht="12.75">
      <c r="A10" s="79" t="s">
        <v>33</v>
      </c>
      <c r="B10" s="80"/>
      <c r="C10" s="80"/>
      <c r="D10" s="81"/>
      <c r="E10" s="31">
        <v>32</v>
      </c>
      <c r="F10" s="1">
        <v>18</v>
      </c>
      <c r="G10" s="1">
        <v>29</v>
      </c>
      <c r="H10" s="1">
        <v>12</v>
      </c>
      <c r="I10" s="1">
        <v>26</v>
      </c>
      <c r="J10" s="1">
        <v>20</v>
      </c>
      <c r="K10" s="1">
        <v>23</v>
      </c>
      <c r="L10" s="18">
        <v>32</v>
      </c>
      <c r="M10" s="47">
        <v>192</v>
      </c>
    </row>
    <row r="11" spans="1:13" ht="12.75">
      <c r="A11" s="79" t="s">
        <v>34</v>
      </c>
      <c r="B11" s="80"/>
      <c r="C11" s="80"/>
      <c r="D11" s="81"/>
      <c r="E11" s="31">
        <v>0</v>
      </c>
      <c r="F11" s="1">
        <v>0</v>
      </c>
      <c r="G11" s="1">
        <v>0</v>
      </c>
      <c r="H11" s="1">
        <v>1</v>
      </c>
      <c r="I11" s="1">
        <v>0</v>
      </c>
      <c r="J11" s="1">
        <v>1</v>
      </c>
      <c r="K11" s="1">
        <v>0</v>
      </c>
      <c r="L11" s="18">
        <v>0</v>
      </c>
      <c r="M11" s="47">
        <v>2</v>
      </c>
    </row>
    <row r="12" spans="1:13" ht="13.5" thickBot="1">
      <c r="A12" s="92" t="s">
        <v>35</v>
      </c>
      <c r="B12" s="93"/>
      <c r="C12" s="93"/>
      <c r="D12" s="94"/>
      <c r="E12" s="32">
        <v>0</v>
      </c>
      <c r="F12" s="19">
        <v>1</v>
      </c>
      <c r="G12" s="19">
        <v>0</v>
      </c>
      <c r="H12" s="19">
        <v>0</v>
      </c>
      <c r="I12" s="19">
        <v>0</v>
      </c>
      <c r="J12" s="19">
        <v>1</v>
      </c>
      <c r="K12" s="19">
        <v>0</v>
      </c>
      <c r="L12" s="20">
        <v>0</v>
      </c>
      <c r="M12" s="48">
        <v>2</v>
      </c>
    </row>
    <row r="13" spans="1:13" ht="14.25" thickBot="1" thickTop="1">
      <c r="A13" s="107" t="s">
        <v>36</v>
      </c>
      <c r="B13" s="108"/>
      <c r="C13" s="108"/>
      <c r="D13" s="109"/>
      <c r="E13" s="54">
        <f aca="true" t="shared" si="0" ref="E13:M13">SUM(E7:E12)</f>
        <v>33</v>
      </c>
      <c r="F13" s="55">
        <f t="shared" si="0"/>
        <v>22</v>
      </c>
      <c r="G13" s="55">
        <f t="shared" si="0"/>
        <v>29</v>
      </c>
      <c r="H13" s="55">
        <f t="shared" si="0"/>
        <v>13</v>
      </c>
      <c r="I13" s="55">
        <f t="shared" si="0"/>
        <v>26</v>
      </c>
      <c r="J13" s="55">
        <f t="shared" si="0"/>
        <v>22</v>
      </c>
      <c r="K13" s="55">
        <f t="shared" si="0"/>
        <v>23</v>
      </c>
      <c r="L13" s="56">
        <f t="shared" si="0"/>
        <v>32</v>
      </c>
      <c r="M13" s="33">
        <f t="shared" si="0"/>
        <v>200</v>
      </c>
    </row>
    <row r="14" ht="13.5" thickTop="1"/>
    <row r="16" spans="1:13" ht="12.75">
      <c r="A16" s="38"/>
      <c r="B16" s="38"/>
      <c r="C16" s="38"/>
      <c r="D16" s="38"/>
      <c r="E16" s="38"/>
      <c r="F16" s="38"/>
      <c r="G16" s="38"/>
      <c r="H16" s="38"/>
      <c r="I16" s="38"/>
      <c r="J16" s="38"/>
      <c r="K16" s="38"/>
      <c r="L16" s="38"/>
      <c r="M16" s="38"/>
    </row>
    <row r="17" spans="1:13" ht="12.75">
      <c r="A17" s="38"/>
      <c r="B17" s="38"/>
      <c r="C17" s="38"/>
      <c r="D17" s="38"/>
      <c r="E17" s="38"/>
      <c r="F17" s="38"/>
      <c r="G17" s="38"/>
      <c r="H17" s="38"/>
      <c r="I17" s="38"/>
      <c r="J17" s="38"/>
      <c r="K17" s="38"/>
      <c r="L17" s="38"/>
      <c r="M17" s="38"/>
    </row>
    <row r="18" spans="1:13" ht="12.75">
      <c r="A18" s="38"/>
      <c r="B18" s="38"/>
      <c r="C18" s="38"/>
      <c r="D18" s="38"/>
      <c r="E18" s="38"/>
      <c r="F18" s="38"/>
      <c r="G18" s="38"/>
      <c r="H18" s="38"/>
      <c r="I18" s="38"/>
      <c r="J18" s="38"/>
      <c r="K18" s="38"/>
      <c r="L18" s="38"/>
      <c r="M18" s="38"/>
    </row>
    <row r="19" spans="1:13" ht="12.75">
      <c r="A19" s="38"/>
      <c r="B19" s="38"/>
      <c r="C19" s="4" t="s">
        <v>1</v>
      </c>
      <c r="D19" s="4" t="s">
        <v>2</v>
      </c>
      <c r="E19" s="4" t="s">
        <v>3</v>
      </c>
      <c r="F19" s="4" t="s">
        <v>4</v>
      </c>
      <c r="G19" s="4" t="s">
        <v>5</v>
      </c>
      <c r="H19" s="4" t="s">
        <v>6</v>
      </c>
      <c r="I19" s="4" t="s">
        <v>7</v>
      </c>
      <c r="J19" s="4" t="s">
        <v>8</v>
      </c>
      <c r="K19" s="4" t="s">
        <v>9</v>
      </c>
      <c r="L19" s="38"/>
      <c r="M19" s="38"/>
    </row>
    <row r="20" spans="1:13" ht="12.75">
      <c r="A20" s="38"/>
      <c r="B20" s="38"/>
      <c r="C20" s="53">
        <f>E7/E13*100</f>
        <v>3.0303030303030303</v>
      </c>
      <c r="D20" s="53">
        <f aca="true" t="shared" si="1" ref="D20:K20">F7/F13*100</f>
        <v>9.090909090909092</v>
      </c>
      <c r="E20" s="53">
        <f t="shared" si="1"/>
        <v>0</v>
      </c>
      <c r="F20" s="53">
        <f t="shared" si="1"/>
        <v>0</v>
      </c>
      <c r="G20" s="53">
        <f t="shared" si="1"/>
        <v>0</v>
      </c>
      <c r="H20" s="53">
        <f t="shared" si="1"/>
        <v>0</v>
      </c>
      <c r="I20" s="53">
        <f t="shared" si="1"/>
        <v>0</v>
      </c>
      <c r="J20" s="53">
        <f t="shared" si="1"/>
        <v>0</v>
      </c>
      <c r="K20" s="53">
        <f t="shared" si="1"/>
        <v>1.5</v>
      </c>
      <c r="L20" s="38"/>
      <c r="M20" s="38"/>
    </row>
    <row r="21" spans="1:13" ht="12.75">
      <c r="A21" s="38"/>
      <c r="B21" s="38"/>
      <c r="C21" s="53">
        <f>E8/E13*100</f>
        <v>0</v>
      </c>
      <c r="D21" s="53">
        <f aca="true" t="shared" si="2" ref="D21:K21">F8/F13*100</f>
        <v>0</v>
      </c>
      <c r="E21" s="53">
        <f t="shared" si="2"/>
        <v>0</v>
      </c>
      <c r="F21" s="53">
        <f t="shared" si="2"/>
        <v>0</v>
      </c>
      <c r="G21" s="53">
        <f t="shared" si="2"/>
        <v>0</v>
      </c>
      <c r="H21" s="53">
        <f t="shared" si="2"/>
        <v>0</v>
      </c>
      <c r="I21" s="53">
        <f t="shared" si="2"/>
        <v>0</v>
      </c>
      <c r="J21" s="53">
        <f t="shared" si="2"/>
        <v>0</v>
      </c>
      <c r="K21" s="53">
        <f t="shared" si="2"/>
        <v>0</v>
      </c>
      <c r="L21" s="38"/>
      <c r="M21" s="38"/>
    </row>
    <row r="22" spans="1:13" ht="12.75">
      <c r="A22" s="38"/>
      <c r="B22" s="38"/>
      <c r="C22" s="53">
        <f>E9/E13*100</f>
        <v>0</v>
      </c>
      <c r="D22" s="53">
        <f aca="true" t="shared" si="3" ref="D22:K22">F9/F13*100</f>
        <v>4.545454545454546</v>
      </c>
      <c r="E22" s="53">
        <f t="shared" si="3"/>
        <v>0</v>
      </c>
      <c r="F22" s="53">
        <f t="shared" si="3"/>
        <v>0</v>
      </c>
      <c r="G22" s="53">
        <f t="shared" si="3"/>
        <v>0</v>
      </c>
      <c r="H22" s="53">
        <f t="shared" si="3"/>
        <v>0</v>
      </c>
      <c r="I22" s="53">
        <f t="shared" si="3"/>
        <v>0</v>
      </c>
      <c r="J22" s="53">
        <f t="shared" si="3"/>
        <v>0</v>
      </c>
      <c r="K22" s="53">
        <f t="shared" si="3"/>
        <v>0.5</v>
      </c>
      <c r="L22" s="38"/>
      <c r="M22" s="38"/>
    </row>
    <row r="23" spans="1:13" ht="12.75">
      <c r="A23" s="38"/>
      <c r="B23" s="38"/>
      <c r="C23" s="53">
        <f>E10/E13*100</f>
        <v>96.96969696969697</v>
      </c>
      <c r="D23" s="53">
        <f aca="true" t="shared" si="4" ref="D23:K23">F10/F13*100</f>
        <v>81.81818181818183</v>
      </c>
      <c r="E23" s="53">
        <f t="shared" si="4"/>
        <v>100</v>
      </c>
      <c r="F23" s="53">
        <f t="shared" si="4"/>
        <v>92.3076923076923</v>
      </c>
      <c r="G23" s="53">
        <f t="shared" si="4"/>
        <v>100</v>
      </c>
      <c r="H23" s="53">
        <f t="shared" si="4"/>
        <v>90.9090909090909</v>
      </c>
      <c r="I23" s="53">
        <f t="shared" si="4"/>
        <v>100</v>
      </c>
      <c r="J23" s="53">
        <f t="shared" si="4"/>
        <v>100</v>
      </c>
      <c r="K23" s="53">
        <f t="shared" si="4"/>
        <v>96</v>
      </c>
      <c r="L23" s="38"/>
      <c r="M23" s="38"/>
    </row>
    <row r="24" spans="1:13" ht="12.75">
      <c r="A24" s="38"/>
      <c r="B24" s="38"/>
      <c r="C24" s="53">
        <f>E11/E13*100</f>
        <v>0</v>
      </c>
      <c r="D24" s="53">
        <f aca="true" t="shared" si="5" ref="D24:K24">F11/F13*100</f>
        <v>0</v>
      </c>
      <c r="E24" s="53">
        <f t="shared" si="5"/>
        <v>0</v>
      </c>
      <c r="F24" s="53">
        <f t="shared" si="5"/>
        <v>7.6923076923076925</v>
      </c>
      <c r="G24" s="53">
        <f t="shared" si="5"/>
        <v>0</v>
      </c>
      <c r="H24" s="53">
        <f t="shared" si="5"/>
        <v>4.545454545454546</v>
      </c>
      <c r="I24" s="53">
        <f t="shared" si="5"/>
        <v>0</v>
      </c>
      <c r="J24" s="53">
        <f t="shared" si="5"/>
        <v>0</v>
      </c>
      <c r="K24" s="53">
        <f t="shared" si="5"/>
        <v>1</v>
      </c>
      <c r="L24" s="38"/>
      <c r="M24" s="38"/>
    </row>
    <row r="25" spans="1:13" ht="12.75">
      <c r="A25" s="38"/>
      <c r="B25" s="38"/>
      <c r="C25" s="53">
        <f>E12/E13*100</f>
        <v>0</v>
      </c>
      <c r="D25" s="53">
        <f aca="true" t="shared" si="6" ref="D25:K25">F12/F13*100</f>
        <v>4.545454545454546</v>
      </c>
      <c r="E25" s="53">
        <f t="shared" si="6"/>
        <v>0</v>
      </c>
      <c r="F25" s="53">
        <f t="shared" si="6"/>
        <v>0</v>
      </c>
      <c r="G25" s="53">
        <f t="shared" si="6"/>
        <v>0</v>
      </c>
      <c r="H25" s="53">
        <f t="shared" si="6"/>
        <v>4.545454545454546</v>
      </c>
      <c r="I25" s="53">
        <f t="shared" si="6"/>
        <v>0</v>
      </c>
      <c r="J25" s="53">
        <f t="shared" si="6"/>
        <v>0</v>
      </c>
      <c r="K25" s="53">
        <f t="shared" si="6"/>
        <v>1</v>
      </c>
      <c r="L25" s="38"/>
      <c r="M25" s="38"/>
    </row>
    <row r="26" spans="1:13" ht="12.75">
      <c r="A26" s="38"/>
      <c r="B26" s="38"/>
      <c r="C26" s="27"/>
      <c r="D26" s="27"/>
      <c r="E26" s="27"/>
      <c r="F26" s="27"/>
      <c r="G26" s="27"/>
      <c r="H26" s="27"/>
      <c r="I26" s="27"/>
      <c r="J26" s="27"/>
      <c r="K26" s="27"/>
      <c r="L26" s="38"/>
      <c r="M26" s="38"/>
    </row>
    <row r="27" spans="1:13" ht="12.75">
      <c r="A27" s="38"/>
      <c r="B27" s="38"/>
      <c r="C27" s="38"/>
      <c r="D27" s="38"/>
      <c r="E27" s="38"/>
      <c r="F27" s="38"/>
      <c r="G27" s="38"/>
      <c r="H27" s="38"/>
      <c r="I27" s="38"/>
      <c r="J27" s="38"/>
      <c r="K27" s="38"/>
      <c r="L27" s="38"/>
      <c r="M27" s="38"/>
    </row>
    <row r="28" spans="1:13" ht="12.75">
      <c r="A28" s="38"/>
      <c r="B28" s="38"/>
      <c r="C28" s="38"/>
      <c r="D28" s="38"/>
      <c r="E28" s="38"/>
      <c r="F28" s="38"/>
      <c r="G28" s="38"/>
      <c r="H28" s="38"/>
      <c r="I28" s="38"/>
      <c r="J28" s="38"/>
      <c r="K28" s="38"/>
      <c r="L28" s="38"/>
      <c r="M28" s="38"/>
    </row>
    <row r="29" spans="1:13" ht="12.75">
      <c r="A29" s="38"/>
      <c r="B29" s="38"/>
      <c r="C29" s="38"/>
      <c r="D29" s="38"/>
      <c r="E29" s="38"/>
      <c r="F29" s="38"/>
      <c r="G29" s="38"/>
      <c r="H29" s="38"/>
      <c r="I29" s="38"/>
      <c r="J29" s="38"/>
      <c r="K29" s="38"/>
      <c r="L29" s="38"/>
      <c r="M29" s="38"/>
    </row>
    <row r="30" spans="1:13" ht="12.75">
      <c r="A30" s="38"/>
      <c r="B30" s="38"/>
      <c r="C30" s="38"/>
      <c r="D30" s="38"/>
      <c r="E30" s="38"/>
      <c r="F30" s="38"/>
      <c r="G30" s="38"/>
      <c r="H30" s="38"/>
      <c r="I30" s="38"/>
      <c r="J30" s="38"/>
      <c r="K30" s="38"/>
      <c r="L30" s="38"/>
      <c r="M30" s="38"/>
    </row>
    <row r="31" spans="1:13" ht="12.75">
      <c r="A31" s="38"/>
      <c r="B31" s="38"/>
      <c r="C31" s="38"/>
      <c r="D31" s="38"/>
      <c r="E31" s="38"/>
      <c r="F31" s="38"/>
      <c r="G31" s="38"/>
      <c r="H31" s="38"/>
      <c r="I31" s="38"/>
      <c r="J31" s="38"/>
      <c r="K31" s="38"/>
      <c r="L31" s="38"/>
      <c r="M31" s="38"/>
    </row>
    <row r="32" spans="1:13" ht="12.75">
      <c r="A32" s="38"/>
      <c r="B32" s="38"/>
      <c r="C32" s="38"/>
      <c r="D32" s="38"/>
      <c r="E32" s="38"/>
      <c r="F32" s="38"/>
      <c r="G32" s="38"/>
      <c r="H32" s="38"/>
      <c r="I32" s="38"/>
      <c r="J32" s="38"/>
      <c r="K32" s="38"/>
      <c r="L32" s="38"/>
      <c r="M32" s="38"/>
    </row>
    <row r="33" spans="1:13" ht="12.75">
      <c r="A33" s="38"/>
      <c r="B33" s="38"/>
      <c r="C33" s="38"/>
      <c r="D33" s="38"/>
      <c r="E33" s="38"/>
      <c r="F33" s="38"/>
      <c r="G33" s="38"/>
      <c r="H33" s="38"/>
      <c r="I33" s="38"/>
      <c r="J33" s="38"/>
      <c r="K33" s="38"/>
      <c r="L33" s="38"/>
      <c r="M33" s="38"/>
    </row>
  </sheetData>
  <mergeCells count="11">
    <mergeCell ref="A12:D12"/>
    <mergeCell ref="A13:D13"/>
    <mergeCell ref="A5:M5"/>
    <mergeCell ref="A9:D9"/>
    <mergeCell ref="A10:D10"/>
    <mergeCell ref="A7:D7"/>
    <mergeCell ref="A8:D8"/>
    <mergeCell ref="A1:M1"/>
    <mergeCell ref="A6:D6"/>
    <mergeCell ref="A2:M4"/>
    <mergeCell ref="A11:D11"/>
  </mergeCells>
  <printOptions horizontalCentered="1"/>
  <pageMargins left="0.7874015748031497" right="0.7874015748031497" top="0.7874015748031497" bottom="0.7874015748031497" header="0.5118110236220472" footer="0.511811023622047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M16"/>
  <sheetViews>
    <sheetView workbookViewId="0" topLeftCell="A1">
      <selection activeCell="P40" sqref="P40"/>
    </sheetView>
  </sheetViews>
  <sheetFormatPr defaultColWidth="9.140625" defaultRowHeight="12.75"/>
  <sheetData>
    <row r="1" spans="1:13" ht="18" customHeight="1">
      <c r="A1" s="82" t="s">
        <v>38</v>
      </c>
      <c r="B1" s="82"/>
      <c r="C1" s="82"/>
      <c r="D1" s="82"/>
      <c r="E1" s="82"/>
      <c r="F1" s="82"/>
      <c r="G1" s="82"/>
      <c r="H1" s="82"/>
      <c r="I1" s="82"/>
      <c r="J1" s="82"/>
      <c r="K1" s="82"/>
      <c r="L1" s="82"/>
      <c r="M1" s="82"/>
    </row>
    <row r="2" spans="1:13" ht="12.75" customHeight="1" thickBot="1">
      <c r="A2" s="3"/>
      <c r="B2" s="3"/>
      <c r="C2" s="3"/>
      <c r="D2" s="3"/>
      <c r="E2" s="3"/>
      <c r="F2" s="3"/>
      <c r="G2" s="3"/>
      <c r="H2" s="3"/>
      <c r="I2" s="3"/>
      <c r="J2" s="3"/>
      <c r="K2" s="3"/>
      <c r="L2" s="3"/>
      <c r="M2" s="3"/>
    </row>
    <row r="3" spans="1:13" s="16" customFormat="1" ht="21.75" customHeight="1" thickBot="1" thickTop="1">
      <c r="A3" s="101"/>
      <c r="B3" s="102"/>
      <c r="C3" s="102"/>
      <c r="D3" s="103"/>
      <c r="E3" s="21" t="s">
        <v>1</v>
      </c>
      <c r="F3" s="22" t="s">
        <v>2</v>
      </c>
      <c r="G3" s="22" t="s">
        <v>3</v>
      </c>
      <c r="H3" s="22" t="s">
        <v>4</v>
      </c>
      <c r="I3" s="22" t="s">
        <v>5</v>
      </c>
      <c r="J3" s="22" t="s">
        <v>6</v>
      </c>
      <c r="K3" s="22" t="s">
        <v>7</v>
      </c>
      <c r="L3" s="23" t="s">
        <v>8</v>
      </c>
      <c r="M3" s="24" t="s">
        <v>9</v>
      </c>
    </row>
    <row r="4" spans="1:13" ht="15.75" customHeight="1" thickTop="1">
      <c r="A4" s="78" t="s">
        <v>39</v>
      </c>
      <c r="B4" s="96"/>
      <c r="C4" s="96"/>
      <c r="D4" s="110"/>
      <c r="E4" s="10">
        <v>70</v>
      </c>
      <c r="F4" s="11">
        <v>37</v>
      </c>
      <c r="G4" s="11">
        <v>31</v>
      </c>
      <c r="H4" s="11">
        <v>47</v>
      </c>
      <c r="I4" s="11">
        <v>96</v>
      </c>
      <c r="J4" s="11">
        <v>171</v>
      </c>
      <c r="K4" s="11">
        <v>78</v>
      </c>
      <c r="L4" s="12">
        <v>85</v>
      </c>
      <c r="M4" s="13">
        <v>615</v>
      </c>
    </row>
    <row r="5" spans="1:13" ht="15.75" customHeight="1">
      <c r="A5" s="79" t="s">
        <v>40</v>
      </c>
      <c r="B5" s="80"/>
      <c r="C5" s="80"/>
      <c r="D5" s="81"/>
      <c r="E5" s="8">
        <v>30</v>
      </c>
      <c r="F5" s="2">
        <v>24</v>
      </c>
      <c r="G5" s="2">
        <v>22</v>
      </c>
      <c r="H5" s="2">
        <v>30</v>
      </c>
      <c r="I5" s="2">
        <v>21</v>
      </c>
      <c r="J5" s="2">
        <v>43</v>
      </c>
      <c r="K5" s="2">
        <v>53</v>
      </c>
      <c r="L5" s="5">
        <v>28</v>
      </c>
      <c r="M5" s="14">
        <v>251</v>
      </c>
    </row>
    <row r="6" spans="1:13" ht="15.75" customHeight="1" thickBot="1">
      <c r="A6" s="92" t="s">
        <v>41</v>
      </c>
      <c r="B6" s="93"/>
      <c r="C6" s="93"/>
      <c r="D6" s="94"/>
      <c r="E6" s="9">
        <v>10</v>
      </c>
      <c r="F6" s="6">
        <v>13</v>
      </c>
      <c r="G6" s="6">
        <v>2</v>
      </c>
      <c r="H6" s="6">
        <v>12</v>
      </c>
      <c r="I6" s="6">
        <v>15</v>
      </c>
      <c r="J6" s="6">
        <v>6</v>
      </c>
      <c r="K6" s="6">
        <v>30</v>
      </c>
      <c r="L6" s="7">
        <v>4</v>
      </c>
      <c r="M6" s="15">
        <v>92</v>
      </c>
    </row>
    <row r="7" spans="1:13" ht="13.5" thickTop="1">
      <c r="A7" s="3"/>
      <c r="B7" s="3"/>
      <c r="C7" s="3"/>
      <c r="D7" s="3"/>
      <c r="E7" s="3"/>
      <c r="F7" s="3"/>
      <c r="G7" s="3"/>
      <c r="H7" s="3"/>
      <c r="I7" s="3"/>
      <c r="J7" s="3"/>
      <c r="K7" s="3"/>
      <c r="L7" s="3"/>
      <c r="M7" s="3"/>
    </row>
    <row r="8" spans="1:13" ht="12.75">
      <c r="A8" s="3"/>
      <c r="B8" s="3"/>
      <c r="C8" s="3"/>
      <c r="D8" s="3"/>
      <c r="E8" s="3"/>
      <c r="F8" s="3"/>
      <c r="G8" s="3"/>
      <c r="H8" s="3"/>
      <c r="I8" s="3"/>
      <c r="J8" s="3"/>
      <c r="K8" s="3"/>
      <c r="L8" s="3"/>
      <c r="M8" s="3"/>
    </row>
    <row r="9" spans="1:13" ht="12.75">
      <c r="A9" s="3"/>
      <c r="B9" s="3"/>
      <c r="C9" s="3"/>
      <c r="D9" s="3"/>
      <c r="E9" s="3"/>
      <c r="F9" s="3"/>
      <c r="G9" s="3"/>
      <c r="H9" s="3"/>
      <c r="I9" s="3"/>
      <c r="J9" s="3"/>
      <c r="K9" s="3"/>
      <c r="L9" s="3"/>
      <c r="M9" s="3"/>
    </row>
    <row r="10" spans="1:13" ht="18" customHeight="1">
      <c r="A10" s="111" t="s">
        <v>42</v>
      </c>
      <c r="B10" s="111"/>
      <c r="C10" s="111"/>
      <c r="D10" s="111"/>
      <c r="E10" s="111"/>
      <c r="F10" s="111"/>
      <c r="G10" s="111"/>
      <c r="H10" s="111"/>
      <c r="I10" s="111"/>
      <c r="J10" s="111"/>
      <c r="K10" s="111"/>
      <c r="L10" s="111"/>
      <c r="M10" s="111"/>
    </row>
    <row r="11" spans="1:13" ht="12.75" customHeight="1" thickBot="1">
      <c r="A11" s="3"/>
      <c r="B11" s="3"/>
      <c r="C11" s="3"/>
      <c r="D11" s="3"/>
      <c r="E11" s="3"/>
      <c r="F11" s="3"/>
      <c r="G11" s="3"/>
      <c r="H11" s="3"/>
      <c r="I11" s="3"/>
      <c r="J11" s="3"/>
      <c r="K11" s="3"/>
      <c r="L11" s="3"/>
      <c r="M11" s="3"/>
    </row>
    <row r="12" spans="1:13" s="16" customFormat="1" ht="21.75" customHeight="1" thickBot="1" thickTop="1">
      <c r="A12" s="101"/>
      <c r="B12" s="102"/>
      <c r="C12" s="102"/>
      <c r="D12" s="103"/>
      <c r="E12" s="21" t="s">
        <v>1</v>
      </c>
      <c r="F12" s="22" t="s">
        <v>2</v>
      </c>
      <c r="G12" s="22" t="s">
        <v>3</v>
      </c>
      <c r="H12" s="22" t="s">
        <v>4</v>
      </c>
      <c r="I12" s="22" t="s">
        <v>5</v>
      </c>
      <c r="J12" s="22" t="s">
        <v>6</v>
      </c>
      <c r="K12" s="22" t="s">
        <v>7</v>
      </c>
      <c r="L12" s="23" t="s">
        <v>8</v>
      </c>
      <c r="M12" s="24" t="s">
        <v>9</v>
      </c>
    </row>
    <row r="13" spans="1:13" ht="15.75" customHeight="1" thickTop="1">
      <c r="A13" s="78" t="s">
        <v>43</v>
      </c>
      <c r="B13" s="96"/>
      <c r="C13" s="96"/>
      <c r="D13" s="110"/>
      <c r="E13" s="64">
        <v>0</v>
      </c>
      <c r="F13" s="65">
        <v>1</v>
      </c>
      <c r="G13" s="65">
        <v>3</v>
      </c>
      <c r="H13" s="65">
        <v>3</v>
      </c>
      <c r="I13" s="65">
        <v>6</v>
      </c>
      <c r="J13" s="65">
        <v>4</v>
      </c>
      <c r="K13" s="65">
        <v>11</v>
      </c>
      <c r="L13" s="66">
        <v>7</v>
      </c>
      <c r="M13" s="67">
        <v>35</v>
      </c>
    </row>
    <row r="14" spans="1:13" ht="15.75" customHeight="1">
      <c r="A14" s="79" t="s">
        <v>44</v>
      </c>
      <c r="B14" s="80"/>
      <c r="C14" s="80"/>
      <c r="D14" s="81"/>
      <c r="E14" s="68">
        <v>0</v>
      </c>
      <c r="F14" s="58">
        <v>3</v>
      </c>
      <c r="G14" s="58">
        <v>0</v>
      </c>
      <c r="H14" s="58">
        <v>6</v>
      </c>
      <c r="I14" s="58">
        <v>2</v>
      </c>
      <c r="J14" s="58">
        <v>2</v>
      </c>
      <c r="K14" s="58">
        <v>5</v>
      </c>
      <c r="L14" s="59">
        <v>5</v>
      </c>
      <c r="M14" s="60">
        <v>23</v>
      </c>
    </row>
    <row r="15" spans="1:13" ht="15.75" customHeight="1" thickBot="1">
      <c r="A15" s="92" t="s">
        <v>45</v>
      </c>
      <c r="B15" s="93"/>
      <c r="C15" s="93"/>
      <c r="D15" s="94"/>
      <c r="E15" s="69">
        <v>0</v>
      </c>
      <c r="F15" s="61">
        <v>0</v>
      </c>
      <c r="G15" s="61">
        <v>0</v>
      </c>
      <c r="H15" s="61">
        <v>1</v>
      </c>
      <c r="I15" s="61">
        <v>0</v>
      </c>
      <c r="J15" s="61">
        <v>0</v>
      </c>
      <c r="K15" s="61">
        <v>0</v>
      </c>
      <c r="L15" s="62">
        <v>0</v>
      </c>
      <c r="M15" s="63">
        <v>1</v>
      </c>
    </row>
    <row r="16" spans="1:13" ht="15.75" customHeight="1" thickBot="1" thickTop="1">
      <c r="A16" s="107" t="s">
        <v>46</v>
      </c>
      <c r="B16" s="108"/>
      <c r="C16" s="108"/>
      <c r="D16" s="109"/>
      <c r="E16" s="70">
        <v>0</v>
      </c>
      <c r="F16" s="71">
        <v>4</v>
      </c>
      <c r="G16" s="71">
        <v>3</v>
      </c>
      <c r="H16" s="71">
        <v>10</v>
      </c>
      <c r="I16" s="71">
        <v>8</v>
      </c>
      <c r="J16" s="71">
        <v>6</v>
      </c>
      <c r="K16" s="71">
        <v>16</v>
      </c>
      <c r="L16" s="72">
        <v>12</v>
      </c>
      <c r="M16" s="73">
        <v>59</v>
      </c>
    </row>
    <row r="17" ht="13.5" thickTop="1"/>
  </sheetData>
  <mergeCells count="11">
    <mergeCell ref="A3:D3"/>
    <mergeCell ref="A15:D15"/>
    <mergeCell ref="A16:D16"/>
    <mergeCell ref="A10:M10"/>
    <mergeCell ref="A1:M1"/>
    <mergeCell ref="A12:D12"/>
    <mergeCell ref="A13:D13"/>
    <mergeCell ref="A14:D14"/>
    <mergeCell ref="A4:D4"/>
    <mergeCell ref="A5:D5"/>
    <mergeCell ref="A6:D6"/>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Ministerstvo spravodlivosti 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marian.varga</dc:creator>
  <cp:keywords/>
  <dc:description/>
  <cp:lastModifiedBy>marian.varga</cp:lastModifiedBy>
  <cp:lastPrinted>2009-03-10T11:35:33Z</cp:lastPrinted>
  <dcterms:created xsi:type="dcterms:W3CDTF">2009-02-03T08:24:51Z</dcterms:created>
  <dcterms:modified xsi:type="dcterms:W3CDTF">2009-03-10T11:52:34Z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1051</vt:i4>
  </property>
</Properties>
</file>