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26.Osobit.TČ-II.HLAVA" sheetId="1" r:id="rId1"/>
  </sheets>
  <definedNames>
    <definedName name="_xlnm.Print_Area" localSheetId="0">'26.Osobit.TČ-II.HLAVA'!$A$1:$P$13</definedName>
  </definedNames>
  <calcPr fullCalcOnLoad="1"/>
</workbook>
</file>

<file path=xl/sharedStrings.xml><?xml version="1.0" encoding="utf-8"?>
<sst xmlns="http://schemas.openxmlformats.org/spreadsheetml/2006/main" count="29" uniqueCount="25">
  <si>
    <t>II. HLAVA - trestné činy proti slobode a ľudskej dôstojnosti</t>
  </si>
  <si>
    <t>Kraj</t>
  </si>
  <si>
    <t>Počet odsúd.</t>
  </si>
  <si>
    <t>Tresty uložené odsúdeným a ich podiel</t>
  </si>
  <si>
    <t>Počet odsúdených                            vo vybraných kategóriách</t>
  </si>
  <si>
    <t>Počet                    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</si>
  <si>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</si>
  <si>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</si>
  <si>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</si>
  <si>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</si>
  <si>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</si>
  <si>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</si>
  <si>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</si>
  <si>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</si>
  <si>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</si>
  <si>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 xml:space="preserve">§ 188 Tr.z.                         </t>
  </si>
  <si>
    <t>§ 199-203 Tr.z.</t>
  </si>
  <si>
    <t>BA</t>
  </si>
  <si>
    <t>TT</t>
  </si>
  <si>
    <t>TN</t>
  </si>
  <si>
    <t>NR</t>
  </si>
  <si>
    <t>ZA</t>
  </si>
  <si>
    <t>BB</t>
  </si>
  <si>
    <t>KE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</si>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</sst>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 indent="1"/>
    </xf>
    <xf numFmtId="168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 indent="1"/>
    </xf>
    <xf numFmtId="168" fontId="0" fillId="0" borderId="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 indent="1"/>
    </xf>
    <xf numFmtId="0" fontId="0" fillId="0" borderId="11" xfId="0" applyFont="1" applyBorder="1" applyAlignment="1">
      <alignment horizontal="right" vertical="center" wrapText="1" inden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 indent="1"/>
    </xf>
    <xf numFmtId="0" fontId="0" fillId="0" borderId="18" xfId="0" applyFont="1" applyBorder="1" applyAlignment="1">
      <alignment horizontal="right" vertical="center" wrapText="1" indent="1"/>
    </xf>
    <xf numFmtId="168" fontId="0" fillId="0" borderId="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 wrapText="1" indent="1"/>
    </xf>
    <xf numFmtId="168" fontId="2" fillId="0" borderId="2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9"/>
  <dimension ref="A1:P14"/>
  <sheetViews>
    <sheetView tabSelected="1" zoomScaleSheetLayoutView="100" workbookViewId="0" topLeftCell="A1">
      <selection activeCell="S13" sqref="S13"/>
    </sheetView>
  </sheetViews>
  <sheetFormatPr defaultColWidth="9.140625" defaultRowHeight="12.75"/>
  <cols>
    <col min="1" max="3" width="8.140625" style="0" customWidth="1"/>
    <col min="4" max="4" width="6.28125" style="0" customWidth="1"/>
    <col min="5" max="5" width="8.140625" style="0" customWidth="1"/>
    <col min="6" max="6" width="6.28125" style="0" customWidth="1"/>
    <col min="7" max="7" width="8.140625" style="0" customWidth="1"/>
    <col min="8" max="8" width="6.28125" style="0" customWidth="1"/>
    <col min="9" max="9" width="8.140625" style="0" customWidth="1"/>
    <col min="10" max="10" width="6.28125" style="0" customWidth="1"/>
    <col min="11" max="16" width="8.140625" style="0" customWidth="1"/>
  </cols>
  <sheetData>
    <row r="1" spans="1:16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9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 t="s">
        <v>5</v>
      </c>
      <c r="P3" s="7"/>
    </row>
    <row r="4" spans="1:16" s="2" customFormat="1" ht="42" customHeight="1" thickBot="1">
      <c r="A4" s="8"/>
      <c r="B4" s="9"/>
      <c r="C4" s="10" t="s">
        <v>6</v>
      </c>
      <c r="D4" s="10" t="s">
        <v>7</v>
      </c>
      <c r="E4" s="10" t="s">
        <v>8</v>
      </c>
      <c r="F4" s="11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2" t="s">
        <v>16</v>
      </c>
    </row>
    <row r="5" spans="1:16" s="2" customFormat="1" ht="16.5" customHeight="1" thickTop="1">
      <c r="A5" s="13" t="s">
        <v>17</v>
      </c>
      <c r="B5" s="14">
        <v>70</v>
      </c>
      <c r="C5" s="14">
        <v>31</v>
      </c>
      <c r="D5" s="15">
        <f aca="true" t="shared" si="0" ref="D5:D13">C5/B5*100</f>
        <v>44.285714285714285</v>
      </c>
      <c r="E5" s="16">
        <v>26</v>
      </c>
      <c r="F5" s="17">
        <f aca="true" t="shared" si="1" ref="F5:F13">E5/B5*100</f>
        <v>37.142857142857146</v>
      </c>
      <c r="G5" s="18">
        <v>4</v>
      </c>
      <c r="H5" s="15">
        <f aca="true" t="shared" si="2" ref="H5:H13">G5/B5*100</f>
        <v>5.714285714285714</v>
      </c>
      <c r="I5" s="19">
        <v>9</v>
      </c>
      <c r="J5" s="15">
        <f aca="true" t="shared" si="3" ref="J5:J13">I5/B5*100</f>
        <v>12.857142857142856</v>
      </c>
      <c r="K5" s="20">
        <v>7</v>
      </c>
      <c r="L5" s="20">
        <v>3</v>
      </c>
      <c r="M5" s="20">
        <v>0</v>
      </c>
      <c r="N5" s="20">
        <v>5</v>
      </c>
      <c r="O5" s="21">
        <v>34</v>
      </c>
      <c r="P5" s="22">
        <v>2</v>
      </c>
    </row>
    <row r="6" spans="1:16" s="2" customFormat="1" ht="16.5" customHeight="1">
      <c r="A6" s="23" t="s">
        <v>18</v>
      </c>
      <c r="B6" s="24">
        <v>100</v>
      </c>
      <c r="C6" s="24">
        <v>37</v>
      </c>
      <c r="D6" s="15">
        <f t="shared" si="0"/>
        <v>37</v>
      </c>
      <c r="E6" s="25">
        <v>53</v>
      </c>
      <c r="F6" s="15">
        <f t="shared" si="1"/>
        <v>53</v>
      </c>
      <c r="G6" s="26">
        <v>0</v>
      </c>
      <c r="H6" s="15">
        <f t="shared" si="2"/>
        <v>0</v>
      </c>
      <c r="I6" s="26">
        <v>10</v>
      </c>
      <c r="J6" s="15">
        <f t="shared" si="3"/>
        <v>10</v>
      </c>
      <c r="K6" s="27">
        <v>11</v>
      </c>
      <c r="L6" s="27">
        <v>8</v>
      </c>
      <c r="M6" s="27">
        <v>13</v>
      </c>
      <c r="N6" s="27">
        <v>18</v>
      </c>
      <c r="O6" s="26">
        <v>27</v>
      </c>
      <c r="P6" s="28">
        <v>7</v>
      </c>
    </row>
    <row r="7" spans="1:16" s="2" customFormat="1" ht="16.5" customHeight="1">
      <c r="A7" s="23" t="s">
        <v>19</v>
      </c>
      <c r="B7" s="24">
        <v>123</v>
      </c>
      <c r="C7" s="24">
        <v>43</v>
      </c>
      <c r="D7" s="15">
        <f t="shared" si="0"/>
        <v>34.959349593495936</v>
      </c>
      <c r="E7" s="25">
        <v>59</v>
      </c>
      <c r="F7" s="15">
        <f t="shared" si="1"/>
        <v>47.96747967479675</v>
      </c>
      <c r="G7" s="26">
        <v>1</v>
      </c>
      <c r="H7" s="15">
        <f t="shared" si="2"/>
        <v>0.8130081300813009</v>
      </c>
      <c r="I7" s="26">
        <v>20</v>
      </c>
      <c r="J7" s="15">
        <f t="shared" si="3"/>
        <v>16.260162601626014</v>
      </c>
      <c r="K7" s="27">
        <v>16</v>
      </c>
      <c r="L7" s="27">
        <v>11</v>
      </c>
      <c r="M7" s="27">
        <v>12</v>
      </c>
      <c r="N7" s="27">
        <v>24</v>
      </c>
      <c r="O7" s="26">
        <v>35</v>
      </c>
      <c r="P7" s="28">
        <v>17</v>
      </c>
    </row>
    <row r="8" spans="1:16" s="2" customFormat="1" ht="16.5" customHeight="1">
      <c r="A8" s="23" t="s">
        <v>20</v>
      </c>
      <c r="B8" s="24">
        <v>194</v>
      </c>
      <c r="C8" s="24">
        <v>73</v>
      </c>
      <c r="D8" s="15">
        <f t="shared" si="0"/>
        <v>37.628865979381445</v>
      </c>
      <c r="E8" s="25">
        <v>84</v>
      </c>
      <c r="F8" s="15">
        <f t="shared" si="1"/>
        <v>43.29896907216495</v>
      </c>
      <c r="G8" s="26">
        <v>9</v>
      </c>
      <c r="H8" s="15">
        <f t="shared" si="2"/>
        <v>4.639175257731959</v>
      </c>
      <c r="I8" s="26">
        <v>26</v>
      </c>
      <c r="J8" s="15">
        <f t="shared" si="3"/>
        <v>13.402061855670103</v>
      </c>
      <c r="K8" s="27">
        <v>18</v>
      </c>
      <c r="L8" s="27">
        <v>10</v>
      </c>
      <c r="M8" s="27">
        <v>16</v>
      </c>
      <c r="N8" s="27">
        <v>37</v>
      </c>
      <c r="O8" s="26">
        <v>43</v>
      </c>
      <c r="P8" s="28">
        <v>14</v>
      </c>
    </row>
    <row r="9" spans="1:16" s="2" customFormat="1" ht="16.5" customHeight="1">
      <c r="A9" s="23" t="s">
        <v>21</v>
      </c>
      <c r="B9" s="24">
        <v>164</v>
      </c>
      <c r="C9" s="24">
        <v>39</v>
      </c>
      <c r="D9" s="15">
        <f t="shared" si="0"/>
        <v>23.78048780487805</v>
      </c>
      <c r="E9" s="25">
        <v>85</v>
      </c>
      <c r="F9" s="15">
        <f t="shared" si="1"/>
        <v>51.829268292682926</v>
      </c>
      <c r="G9" s="26">
        <v>13</v>
      </c>
      <c r="H9" s="15">
        <f t="shared" si="2"/>
        <v>7.926829268292683</v>
      </c>
      <c r="I9" s="26">
        <v>26</v>
      </c>
      <c r="J9" s="15">
        <f t="shared" si="3"/>
        <v>15.853658536585366</v>
      </c>
      <c r="K9" s="27">
        <v>45</v>
      </c>
      <c r="L9" s="27">
        <v>8</v>
      </c>
      <c r="M9" s="27">
        <v>0</v>
      </c>
      <c r="N9" s="27">
        <v>26</v>
      </c>
      <c r="O9" s="26">
        <v>53</v>
      </c>
      <c r="P9" s="28">
        <v>9</v>
      </c>
    </row>
    <row r="10" spans="1:16" s="2" customFormat="1" ht="16.5" customHeight="1">
      <c r="A10" s="23" t="s">
        <v>22</v>
      </c>
      <c r="B10" s="24">
        <v>299</v>
      </c>
      <c r="C10" s="24">
        <v>83</v>
      </c>
      <c r="D10" s="15">
        <f t="shared" si="0"/>
        <v>27.759197324414714</v>
      </c>
      <c r="E10" s="25">
        <v>171</v>
      </c>
      <c r="F10" s="15">
        <f t="shared" si="1"/>
        <v>57.19063545150501</v>
      </c>
      <c r="G10" s="26">
        <v>3</v>
      </c>
      <c r="H10" s="15">
        <f t="shared" si="2"/>
        <v>1.0033444816053512</v>
      </c>
      <c r="I10" s="26">
        <v>33</v>
      </c>
      <c r="J10" s="15">
        <f t="shared" si="3"/>
        <v>11.036789297658862</v>
      </c>
      <c r="K10" s="27">
        <v>50</v>
      </c>
      <c r="L10" s="27">
        <v>29</v>
      </c>
      <c r="M10" s="27">
        <v>36</v>
      </c>
      <c r="N10" s="27">
        <v>59</v>
      </c>
      <c r="O10" s="26">
        <v>61</v>
      </c>
      <c r="P10" s="28">
        <v>22</v>
      </c>
    </row>
    <row r="11" spans="1:16" s="2" customFormat="1" ht="16.5" customHeight="1">
      <c r="A11" s="23" t="s">
        <v>8</v>
      </c>
      <c r="B11" s="24">
        <v>301</v>
      </c>
      <c r="C11" s="24">
        <v>93</v>
      </c>
      <c r="D11" s="15">
        <f t="shared" si="0"/>
        <v>30.89700996677741</v>
      </c>
      <c r="E11" s="25">
        <v>150</v>
      </c>
      <c r="F11" s="15">
        <f t="shared" si="1"/>
        <v>49.83388704318937</v>
      </c>
      <c r="G11" s="26">
        <v>3</v>
      </c>
      <c r="H11" s="15">
        <f t="shared" si="2"/>
        <v>0.9966777408637874</v>
      </c>
      <c r="I11" s="26">
        <v>45</v>
      </c>
      <c r="J11" s="15">
        <f t="shared" si="3"/>
        <v>14.950166112956811</v>
      </c>
      <c r="K11" s="27">
        <v>102</v>
      </c>
      <c r="L11" s="27">
        <v>7</v>
      </c>
      <c r="M11" s="27">
        <v>1</v>
      </c>
      <c r="N11" s="27">
        <v>26</v>
      </c>
      <c r="O11" s="26">
        <v>69</v>
      </c>
      <c r="P11" s="28">
        <v>47</v>
      </c>
    </row>
    <row r="12" spans="1:16" s="2" customFormat="1" ht="16.5" customHeight="1" thickBot="1">
      <c r="A12" s="29" t="s">
        <v>23</v>
      </c>
      <c r="B12" s="30">
        <v>293</v>
      </c>
      <c r="C12" s="30">
        <v>100</v>
      </c>
      <c r="D12" s="15">
        <f t="shared" si="0"/>
        <v>34.129692832764505</v>
      </c>
      <c r="E12" s="31">
        <v>147</v>
      </c>
      <c r="F12" s="32">
        <f t="shared" si="1"/>
        <v>50.170648464163826</v>
      </c>
      <c r="G12" s="33">
        <v>5</v>
      </c>
      <c r="H12" s="15">
        <f t="shared" si="2"/>
        <v>1.7064846416382253</v>
      </c>
      <c r="I12" s="33">
        <v>37</v>
      </c>
      <c r="J12" s="15">
        <f t="shared" si="3"/>
        <v>12.627986348122866</v>
      </c>
      <c r="K12" s="34">
        <v>84</v>
      </c>
      <c r="L12" s="34">
        <v>24</v>
      </c>
      <c r="M12" s="34">
        <v>4</v>
      </c>
      <c r="N12" s="34">
        <v>26</v>
      </c>
      <c r="O12" s="10">
        <v>71</v>
      </c>
      <c r="P12" s="12">
        <v>39</v>
      </c>
    </row>
    <row r="13" spans="1:16" ht="24" customHeight="1" thickBot="1" thickTop="1">
      <c r="A13" s="35" t="s">
        <v>24</v>
      </c>
      <c r="B13" s="36">
        <f>SUM(B5:B12)</f>
        <v>1544</v>
      </c>
      <c r="C13" s="36">
        <f>SUM(C5:C12)</f>
        <v>499</v>
      </c>
      <c r="D13" s="37">
        <f t="shared" si="0"/>
        <v>32.31865284974093</v>
      </c>
      <c r="E13" s="36">
        <f>SUM(E5:E12)</f>
        <v>775</v>
      </c>
      <c r="F13" s="37">
        <f t="shared" si="1"/>
        <v>50.19430051813472</v>
      </c>
      <c r="G13" s="38">
        <f>SUM(G5:G12)</f>
        <v>38</v>
      </c>
      <c r="H13" s="37">
        <f t="shared" si="2"/>
        <v>2.461139896373057</v>
      </c>
      <c r="I13" s="38">
        <f>SUM(I5:I12)</f>
        <v>206</v>
      </c>
      <c r="J13" s="37">
        <f t="shared" si="3"/>
        <v>13.341968911917098</v>
      </c>
      <c r="K13" s="38">
        <f aca="true" t="shared" si="4" ref="K13:P13">SUM(K5:K12)</f>
        <v>333</v>
      </c>
      <c r="L13" s="38">
        <f t="shared" si="4"/>
        <v>100</v>
      </c>
      <c r="M13" s="38">
        <f t="shared" si="4"/>
        <v>82</v>
      </c>
      <c r="N13" s="38">
        <f t="shared" si="4"/>
        <v>221</v>
      </c>
      <c r="O13" s="38">
        <f t="shared" si="4"/>
        <v>393</v>
      </c>
      <c r="P13" s="39">
        <f t="shared" si="4"/>
        <v>157</v>
      </c>
    </row>
    <row r="14" ht="13.5" thickTop="1">
      <c r="O14" s="40"/>
    </row>
  </sheetData>
  <mergeCells count="7">
    <mergeCell ref="A1:P1"/>
    <mergeCell ref="C3:J3"/>
    <mergeCell ref="K3:N3"/>
    <mergeCell ref="A3:A4"/>
    <mergeCell ref="B3:B4"/>
    <mergeCell ref="O3:P3"/>
    <mergeCell ref="A2:P2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2008-05-06T12:08:54Z</dcterms:created>
  <dcterms:modified xsi:type="dcterms:W3CDTF">2008-05-06T12:09:22Z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