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5.Osobit.TČ-I. HLAVA" sheetId="1" r:id="rId1"/>
  </sheets>
  <definedNames>
    <definedName name="_xlnm.Print_Area" localSheetId="0">'25.Osobit.TČ-I. HLAVA'!$A$1:$P$17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<sst xmlns="http://schemas.openxmlformats.org/spreadsheetml/2006/main" count="32" uniqueCount="28">
  <si>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PREHĽAD  </t>
  </si>
  <si>
    <t xml:space="preserve">O OSOBITNE SLEDOVANÝCH TRESTNÝCH ČINOCH, PODIELE TRESTOV A JEDNOTLIVÝCH KATEGÓRIÁCH ODSÚDENÝCH </t>
  </si>
  <si>
    <t>V ROKU 2007 PODĽA ZÁKONA č. 300/2005 Z. z.</t>
  </si>
  <si>
    <t>I. HLAVA - trestné činy proti životu a zdraviu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</si>
  <si>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</si>
  <si>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</si>
  <si>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</si>
  <si>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</si>
  <si>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</si>
  <si>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</si>
  <si>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</si>
  <si>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</si>
  <si>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</si>
  <si>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</si>
  <si>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</si>
  <si>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</si>
  <si>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</si>
  <si>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</si>
  <si>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144 a 145 Tr.z.                                </t>
  </si>
  <si>
    <t>§ 155,156 a § 147,148 Tr.z.</t>
  </si>
  <si>
    <t>BA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</si>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</sst>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168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1"/>
    </xf>
    <xf numFmtId="3" fontId="2" fillId="0" borderId="23" xfId="0" applyNumberFormat="1" applyFont="1" applyFill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P17"/>
  <sheetViews>
    <sheetView tabSelected="1" zoomScaleSheetLayoutView="100" workbookViewId="0" topLeftCell="A1">
      <selection activeCell="T17" sqref="T17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9.5" customHeight="1"/>
    <row r="5" spans="1:16" s="2" customFormat="1" ht="16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9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42" customHeight="1" thickTop="1">
      <c r="A7" s="4" t="s">
        <v>4</v>
      </c>
      <c r="B7" s="5" t="s">
        <v>5</v>
      </c>
      <c r="C7" s="6" t="s">
        <v>6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/>
      <c r="N7" s="6"/>
      <c r="O7" s="6" t="s">
        <v>8</v>
      </c>
      <c r="P7" s="7"/>
    </row>
    <row r="8" spans="1:16" s="2" customFormat="1" ht="64.5" thickBot="1">
      <c r="A8" s="8"/>
      <c r="B8" s="9"/>
      <c r="C8" s="10" t="s">
        <v>9</v>
      </c>
      <c r="D8" s="10" t="s">
        <v>10</v>
      </c>
      <c r="E8" s="10" t="s">
        <v>11</v>
      </c>
      <c r="F8" s="10" t="s">
        <v>10</v>
      </c>
      <c r="G8" s="10" t="s">
        <v>12</v>
      </c>
      <c r="H8" s="10" t="s">
        <v>10</v>
      </c>
      <c r="I8" s="10" t="s">
        <v>13</v>
      </c>
      <c r="J8" s="10" t="s">
        <v>10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1" t="s">
        <v>19</v>
      </c>
    </row>
    <row r="9" spans="1:16" s="2" customFormat="1" ht="16.5" customHeight="1" thickTop="1">
      <c r="A9" s="12" t="s">
        <v>20</v>
      </c>
      <c r="B9" s="13">
        <v>450</v>
      </c>
      <c r="C9" s="13">
        <v>68</v>
      </c>
      <c r="D9" s="14">
        <f aca="true" t="shared" si="0" ref="D9:D17">C9/B9*100</f>
        <v>15.11111111111111</v>
      </c>
      <c r="E9" s="13">
        <v>234</v>
      </c>
      <c r="F9" s="14">
        <f aca="true" t="shared" si="1" ref="F9:F17">E9/B9*100</f>
        <v>52</v>
      </c>
      <c r="G9" s="13">
        <v>95</v>
      </c>
      <c r="H9" s="14">
        <f aca="true" t="shared" si="2" ref="H9:H17">G9/B9*100</f>
        <v>21.11111111111111</v>
      </c>
      <c r="I9" s="13">
        <v>45</v>
      </c>
      <c r="J9" s="14">
        <f aca="true" t="shared" si="3" ref="J9:J17">I9/B9*100</f>
        <v>10</v>
      </c>
      <c r="K9" s="15">
        <v>7</v>
      </c>
      <c r="L9" s="15">
        <v>46</v>
      </c>
      <c r="M9" s="15">
        <v>0</v>
      </c>
      <c r="N9" s="15">
        <v>15</v>
      </c>
      <c r="O9" s="16">
        <v>5</v>
      </c>
      <c r="P9" s="17">
        <v>44</v>
      </c>
    </row>
    <row r="10" spans="1:16" s="2" customFormat="1" ht="16.5" customHeight="1">
      <c r="A10" s="18" t="s">
        <v>21</v>
      </c>
      <c r="B10" s="19">
        <v>227</v>
      </c>
      <c r="C10" s="19">
        <v>36</v>
      </c>
      <c r="D10" s="20">
        <f t="shared" si="0"/>
        <v>15.859030837004406</v>
      </c>
      <c r="E10" s="19">
        <v>148</v>
      </c>
      <c r="F10" s="20">
        <f t="shared" si="1"/>
        <v>65.19823788546255</v>
      </c>
      <c r="G10" s="19">
        <v>8</v>
      </c>
      <c r="H10" s="20">
        <f t="shared" si="2"/>
        <v>3.524229074889868</v>
      </c>
      <c r="I10" s="19">
        <v>34</v>
      </c>
      <c r="J10" s="20">
        <f t="shared" si="3"/>
        <v>14.977973568281937</v>
      </c>
      <c r="K10" s="21">
        <v>10</v>
      </c>
      <c r="L10" s="21">
        <v>14</v>
      </c>
      <c r="M10" s="21">
        <v>22</v>
      </c>
      <c r="N10" s="21">
        <v>37</v>
      </c>
      <c r="O10" s="22">
        <v>2</v>
      </c>
      <c r="P10" s="23">
        <v>101</v>
      </c>
    </row>
    <row r="11" spans="1:16" s="2" customFormat="1" ht="16.5" customHeight="1">
      <c r="A11" s="18" t="s">
        <v>22</v>
      </c>
      <c r="B11" s="19">
        <v>201</v>
      </c>
      <c r="C11" s="19">
        <v>31</v>
      </c>
      <c r="D11" s="20">
        <f t="shared" si="0"/>
        <v>15.422885572139302</v>
      </c>
      <c r="E11" s="19">
        <v>131</v>
      </c>
      <c r="F11" s="20">
        <f t="shared" si="1"/>
        <v>65.17412935323384</v>
      </c>
      <c r="G11" s="19">
        <v>12</v>
      </c>
      <c r="H11" s="20">
        <f t="shared" si="2"/>
        <v>5.970149253731343</v>
      </c>
      <c r="I11" s="19">
        <v>27</v>
      </c>
      <c r="J11" s="20">
        <f t="shared" si="3"/>
        <v>13.432835820895523</v>
      </c>
      <c r="K11" s="21">
        <v>6</v>
      </c>
      <c r="L11" s="21">
        <v>20</v>
      </c>
      <c r="M11" s="21">
        <v>19</v>
      </c>
      <c r="N11" s="21">
        <v>30</v>
      </c>
      <c r="O11" s="22">
        <v>3</v>
      </c>
      <c r="P11" s="23">
        <v>68</v>
      </c>
    </row>
    <row r="12" spans="1:16" s="2" customFormat="1" ht="16.5" customHeight="1">
      <c r="A12" s="18" t="s">
        <v>23</v>
      </c>
      <c r="B12" s="19">
        <v>354</v>
      </c>
      <c r="C12" s="19">
        <v>62</v>
      </c>
      <c r="D12" s="20">
        <f t="shared" si="0"/>
        <v>17.51412429378531</v>
      </c>
      <c r="E12" s="19">
        <v>250</v>
      </c>
      <c r="F12" s="20">
        <f t="shared" si="1"/>
        <v>70.62146892655367</v>
      </c>
      <c r="G12" s="19">
        <v>5</v>
      </c>
      <c r="H12" s="20">
        <f t="shared" si="2"/>
        <v>1.4124293785310735</v>
      </c>
      <c r="I12" s="19">
        <v>31</v>
      </c>
      <c r="J12" s="20">
        <f t="shared" si="3"/>
        <v>8.757062146892656</v>
      </c>
      <c r="K12" s="21">
        <v>17</v>
      </c>
      <c r="L12" s="21">
        <v>27</v>
      </c>
      <c r="M12" s="21">
        <v>13</v>
      </c>
      <c r="N12" s="21">
        <v>33</v>
      </c>
      <c r="O12" s="22">
        <v>8</v>
      </c>
      <c r="P12" s="23">
        <v>130</v>
      </c>
    </row>
    <row r="13" spans="1:16" s="2" customFormat="1" ht="16.5" customHeight="1">
      <c r="A13" s="18" t="s">
        <v>24</v>
      </c>
      <c r="B13" s="19">
        <v>283</v>
      </c>
      <c r="C13" s="19">
        <v>35</v>
      </c>
      <c r="D13" s="20">
        <f t="shared" si="0"/>
        <v>12.36749116607774</v>
      </c>
      <c r="E13" s="19">
        <v>145</v>
      </c>
      <c r="F13" s="20">
        <f t="shared" si="1"/>
        <v>51.23674911660777</v>
      </c>
      <c r="G13" s="19">
        <v>47</v>
      </c>
      <c r="H13" s="20">
        <f t="shared" si="2"/>
        <v>16.607773851590103</v>
      </c>
      <c r="I13" s="19">
        <v>55</v>
      </c>
      <c r="J13" s="20">
        <f t="shared" si="3"/>
        <v>19.434628975265017</v>
      </c>
      <c r="K13" s="21">
        <v>6</v>
      </c>
      <c r="L13" s="21">
        <v>13</v>
      </c>
      <c r="M13" s="21">
        <v>0</v>
      </c>
      <c r="N13" s="21">
        <v>69</v>
      </c>
      <c r="O13" s="22">
        <v>2</v>
      </c>
      <c r="P13" s="23">
        <v>125</v>
      </c>
    </row>
    <row r="14" spans="1:16" s="2" customFormat="1" ht="16.5" customHeight="1">
      <c r="A14" s="18" t="s">
        <v>25</v>
      </c>
      <c r="B14" s="19">
        <v>343</v>
      </c>
      <c r="C14" s="19">
        <v>40</v>
      </c>
      <c r="D14" s="20">
        <f t="shared" si="0"/>
        <v>11.661807580174926</v>
      </c>
      <c r="E14" s="19">
        <v>228</v>
      </c>
      <c r="F14" s="20">
        <f t="shared" si="1"/>
        <v>66.47230320699708</v>
      </c>
      <c r="G14" s="19">
        <v>13</v>
      </c>
      <c r="H14" s="20">
        <f t="shared" si="2"/>
        <v>3.7900874635568513</v>
      </c>
      <c r="I14" s="19">
        <v>50</v>
      </c>
      <c r="J14" s="20">
        <f t="shared" si="3"/>
        <v>14.577259475218659</v>
      </c>
      <c r="K14" s="21">
        <v>32</v>
      </c>
      <c r="L14" s="21">
        <v>27</v>
      </c>
      <c r="M14" s="21">
        <v>18</v>
      </c>
      <c r="N14" s="21">
        <v>70</v>
      </c>
      <c r="O14" s="22">
        <v>3</v>
      </c>
      <c r="P14" s="23">
        <v>151</v>
      </c>
    </row>
    <row r="15" spans="1:16" s="2" customFormat="1" ht="16.5" customHeight="1">
      <c r="A15" s="18" t="s">
        <v>11</v>
      </c>
      <c r="B15" s="19">
        <v>265</v>
      </c>
      <c r="C15" s="19">
        <v>28</v>
      </c>
      <c r="D15" s="20">
        <f t="shared" si="0"/>
        <v>10.566037735849058</v>
      </c>
      <c r="E15" s="19">
        <v>166</v>
      </c>
      <c r="F15" s="20">
        <f t="shared" si="1"/>
        <v>62.64150943396226</v>
      </c>
      <c r="G15" s="19">
        <v>23</v>
      </c>
      <c r="H15" s="20">
        <f t="shared" si="2"/>
        <v>8.679245283018867</v>
      </c>
      <c r="I15" s="19">
        <v>40</v>
      </c>
      <c r="J15" s="20">
        <f t="shared" si="3"/>
        <v>15.09433962264151</v>
      </c>
      <c r="K15" s="21">
        <v>29</v>
      </c>
      <c r="L15" s="21">
        <v>13</v>
      </c>
      <c r="M15" s="21">
        <v>0</v>
      </c>
      <c r="N15" s="21">
        <v>34</v>
      </c>
      <c r="O15" s="22">
        <v>3</v>
      </c>
      <c r="P15" s="23">
        <v>127</v>
      </c>
    </row>
    <row r="16" spans="1:16" ht="16.5" customHeight="1" thickBot="1">
      <c r="A16" s="18" t="s">
        <v>26</v>
      </c>
      <c r="B16" s="24">
        <v>291</v>
      </c>
      <c r="C16" s="25">
        <v>38</v>
      </c>
      <c r="D16" s="26">
        <f t="shared" si="0"/>
        <v>13.058419243986256</v>
      </c>
      <c r="E16" s="25">
        <v>205</v>
      </c>
      <c r="F16" s="26">
        <f t="shared" si="1"/>
        <v>70.44673539518901</v>
      </c>
      <c r="G16" s="27">
        <v>14</v>
      </c>
      <c r="H16" s="26">
        <f t="shared" si="2"/>
        <v>4.810996563573884</v>
      </c>
      <c r="I16" s="27">
        <v>31</v>
      </c>
      <c r="J16" s="26">
        <f t="shared" si="3"/>
        <v>10.652920962199312</v>
      </c>
      <c r="K16" s="28">
        <v>18</v>
      </c>
      <c r="L16" s="28">
        <v>31</v>
      </c>
      <c r="M16" s="28">
        <v>2</v>
      </c>
      <c r="N16" s="28">
        <v>43</v>
      </c>
      <c r="O16" s="29">
        <v>3</v>
      </c>
      <c r="P16" s="30">
        <v>142</v>
      </c>
    </row>
    <row r="17" spans="1:16" ht="24" customHeight="1" thickBot="1" thickTop="1">
      <c r="A17" s="31" t="s">
        <v>27</v>
      </c>
      <c r="B17" s="32">
        <f>SUM(B9:B16)</f>
        <v>2414</v>
      </c>
      <c r="C17" s="33">
        <f>SUM(C9:C16)</f>
        <v>338</v>
      </c>
      <c r="D17" s="34">
        <f t="shared" si="0"/>
        <v>14.0016570008285</v>
      </c>
      <c r="E17" s="32">
        <f>SUM(E9:E16)</f>
        <v>1507</v>
      </c>
      <c r="F17" s="34">
        <f t="shared" si="1"/>
        <v>62.427506213753105</v>
      </c>
      <c r="G17" s="35">
        <f>SUM(G9:G16)</f>
        <v>217</v>
      </c>
      <c r="H17" s="34">
        <f t="shared" si="2"/>
        <v>8.989229494614747</v>
      </c>
      <c r="I17" s="36">
        <f>SUM(I9:I16)</f>
        <v>313</v>
      </c>
      <c r="J17" s="34">
        <f t="shared" si="3"/>
        <v>12.966031483015742</v>
      </c>
      <c r="K17" s="37">
        <f aca="true" t="shared" si="4" ref="K17:P17">SUM(K9:K16)</f>
        <v>125</v>
      </c>
      <c r="L17" s="37">
        <f t="shared" si="4"/>
        <v>191</v>
      </c>
      <c r="M17" s="37">
        <f t="shared" si="4"/>
        <v>74</v>
      </c>
      <c r="N17" s="38">
        <f t="shared" si="4"/>
        <v>331</v>
      </c>
      <c r="O17" s="37">
        <f t="shared" si="4"/>
        <v>29</v>
      </c>
      <c r="P17" s="39">
        <f t="shared" si="4"/>
        <v>888</v>
      </c>
    </row>
    <row r="18" ht="13.5" thickTop="1"/>
  </sheetData>
  <mergeCells count="10">
    <mergeCell ref="O7:P7"/>
    <mergeCell ref="A6:P6"/>
    <mergeCell ref="C7:J7"/>
    <mergeCell ref="K7:N7"/>
    <mergeCell ref="A7:A8"/>
    <mergeCell ref="B7:B8"/>
    <mergeCell ref="A1:P1"/>
    <mergeCell ref="A2:P2"/>
    <mergeCell ref="A3:P3"/>
    <mergeCell ref="A5:P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2008-05-06T12:07:45Z</dcterms:created>
  <dcterms:modified xsi:type="dcterms:W3CDTF">2008-05-06T12:08:35Z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