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a.klasova\Desktop\2025\Ročenka\Starostlivosť o maloletých\"/>
    </mc:Choice>
  </mc:AlternateContent>
  <bookViews>
    <workbookView xWindow="0" yWindow="0" windowWidth="19200" windowHeight="8130"/>
  </bookViews>
  <sheets>
    <sheet name="titul" sheetId="1" r:id="rId1"/>
    <sheet name="Komentár" sheetId="2" r:id="rId2"/>
    <sheet name="Vysvetlivky" sheetId="3" r:id="rId3"/>
    <sheet name="1.Pocet veci a rychlost konania" sheetId="4" r:id="rId4"/>
    <sheet name="2.Rychlost konania - druhy prav" sheetId="5" r:id="rId5"/>
    <sheet name="3.PR-prava" sheetId="6" r:id="rId6"/>
    <sheet name="3.Ia.PR" sheetId="7" r:id="rId7"/>
    <sheet name="3.Ib.PR" sheetId="8" r:id="rId8"/>
    <sheet name="3.Ic.PR" sheetId="9" r:id="rId9"/>
    <sheet name="3.II.PR" sheetId="10" r:id="rId10"/>
    <sheet name="3.III.PR" sheetId="11" r:id="rId11"/>
    <sheet name="3.IV.PR" sheetId="12" r:id="rId12"/>
    <sheet name="3.V.PR" sheetId="13" r:id="rId13"/>
    <sheet name="3.VI.PR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0" l="1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F9" i="14" l="1"/>
  <c r="E9" i="14"/>
  <c r="D9" i="14"/>
  <c r="C9" i="14"/>
  <c r="B9" i="14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M15" i="12"/>
  <c r="L15" i="12"/>
  <c r="K15" i="12"/>
  <c r="J15" i="12"/>
  <c r="I15" i="12"/>
  <c r="H15" i="12"/>
  <c r="G15" i="12"/>
  <c r="F15" i="12"/>
  <c r="E15" i="12"/>
  <c r="D15" i="12"/>
  <c r="C15" i="12"/>
  <c r="B15" i="12"/>
  <c r="L15" i="11"/>
  <c r="K15" i="11"/>
  <c r="J15" i="11"/>
  <c r="I15" i="11"/>
  <c r="H15" i="11"/>
  <c r="G15" i="11"/>
  <c r="F15" i="11"/>
  <c r="E15" i="11"/>
  <c r="D15" i="11"/>
  <c r="C15" i="11"/>
  <c r="B15" i="11"/>
  <c r="O16" i="10"/>
  <c r="N16" i="10"/>
  <c r="L16" i="10"/>
  <c r="K16" i="10"/>
  <c r="J16" i="10"/>
  <c r="I16" i="10"/>
  <c r="H16" i="10"/>
  <c r="G16" i="10"/>
  <c r="F16" i="10"/>
  <c r="E16" i="10"/>
  <c r="D16" i="10"/>
  <c r="C16" i="10"/>
  <c r="B16" i="10"/>
  <c r="J15" i="8"/>
  <c r="I15" i="8"/>
  <c r="H15" i="8"/>
  <c r="G15" i="8"/>
  <c r="F15" i="8"/>
  <c r="E15" i="8"/>
  <c r="D15" i="8"/>
  <c r="C15" i="8"/>
  <c r="B15" i="8"/>
  <c r="K15" i="7"/>
  <c r="J15" i="7"/>
  <c r="I15" i="7"/>
  <c r="H15" i="7"/>
  <c r="G15" i="7"/>
  <c r="F15" i="7"/>
  <c r="E15" i="7"/>
  <c r="D15" i="7"/>
  <c r="C15" i="7"/>
  <c r="B15" i="7"/>
  <c r="I13" i="6"/>
  <c r="H13" i="6"/>
  <c r="G13" i="6"/>
  <c r="F13" i="6"/>
  <c r="E13" i="6"/>
  <c r="D13" i="6"/>
  <c r="C13" i="6"/>
  <c r="B13" i="6"/>
  <c r="J12" i="6"/>
  <c r="J11" i="6"/>
  <c r="J10" i="6"/>
  <c r="J9" i="6"/>
  <c r="J8" i="6"/>
  <c r="J7" i="6"/>
  <c r="J6" i="6"/>
  <c r="J5" i="6"/>
  <c r="J4" i="6"/>
  <c r="H12" i="4"/>
  <c r="G12" i="4"/>
  <c r="F12" i="4"/>
  <c r="E12" i="4"/>
  <c r="D12" i="4"/>
  <c r="C12" i="4"/>
  <c r="B12" i="4"/>
  <c r="J13" i="6" l="1"/>
</calcChain>
</file>

<file path=xl/sharedStrings.xml><?xml version="1.0" encoding="utf-8"?>
<sst xmlns="http://schemas.openxmlformats.org/spreadsheetml/2006/main" count="306" uniqueCount="180">
  <si>
    <t>III. 5 Veci starostlivosti o maloletých</t>
  </si>
  <si>
    <t>V rámci vybavovania agendy P – starostlivosť o maloletých – súdy Slovenskej republiky rozhodovali o nárokoch maloletých a právnych vzťahoch s tým súvisiacich, zahrnutých do týchto skupín:</t>
  </si>
  <si>
    <r>
      <t xml:space="preserve"> 1.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Rodičovské práva a povinnosti</t>
    </r>
  </si>
  <si>
    <r>
      <t xml:space="preserve"> 2.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Náhradná starostlivosť</t>
    </r>
  </si>
  <si>
    <r>
      <t xml:space="preserve"> 3.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Poručníctvo, opatrovníctvo</t>
    </r>
  </si>
  <si>
    <r>
      <t xml:space="preserve"> 4.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Povolenie uzavrieť manželstvo</t>
    </r>
  </si>
  <si>
    <r>
      <t xml:space="preserve"> 5.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Meno a priezvisko maloletého</t>
    </r>
  </si>
  <si>
    <r>
      <t xml:space="preserve"> 6.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Výživné</t>
    </r>
  </si>
  <si>
    <r>
      <t xml:space="preserve"> 7.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Určenie rodičovstva</t>
    </r>
  </si>
  <si>
    <r>
      <t xml:space="preserve"> 8.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Osvojenie</t>
    </r>
  </si>
  <si>
    <t xml:space="preserve"> 9. Návrat maloletého do cudziny pri neoprávnenom premiestnení alebo zadržaní</t>
  </si>
  <si>
    <t>Vysvetlivky</t>
  </si>
  <si>
    <t xml:space="preserve">1) Priemerná dĺžka konania od roku 2018 je spracovaná vrátane vecí s medzinárodným prvkom. </t>
  </si>
  <si>
    <t>2) Druh práv - počet, nie je možné stotožňovať s počtom právoplatne vybavených vecí, pretože v prípade, ak sa v konaní rozhodovalo o viacerých druhoch práv (napr. rodičovské práva a povinnosti v spojení s výživným) je vec vykázaná pre každý druh práva jednotlivo (t.j. predmetný počet je vyšší ako počet právoplatne vybavených vecí). Kategorizácia vecí má vplyv aj na priemernú dĺžku konania podľa druhov práv, a to vzhľadom na to, že v prípade že sa v konaní rozhodovalo o viacerých druhoch práv - napr. o rodičovských právach, výživnom a priezvisku maloletého môže konanie trvať dlhšie ako v prípade rozhodovania len o jednom práve. Do roku 2017 sa v štatistickej ročenke vec kategorizovala podľa druhu práva na základe prvého uvedeného uplatňovaného práva.</t>
  </si>
  <si>
    <t>3) Pre rozhodovanie vo veciach návratu maloletého do cudziny pri neoprávnenom premiestnení alebo zadržaní sú v súlade so zákonom č. 161/2015 Z.z. Civilný mimosporový poriadok príslušné súdy: Mestský súd Bratislava II (do 31.5.2023 Okresný súd Bratislava I), Okresný súd Banská Bystrica, Mestský súd Košice (do 31.5.2023 Okresný súd Košice I).</t>
  </si>
  <si>
    <t>PREHĽAD O POČTE VYBAVENÝCH VECÍ V OBLASTI STAROSTLIVOSTI O MALOLETÝCH A RÝCHLOSTI KONANIA</t>
  </si>
  <si>
    <t>Kraj</t>
  </si>
  <si>
    <t>Počet vybavených vecí</t>
  </si>
  <si>
    <t>Od dôjdenia veci na súd do právoplatnosti rozhodnutia uplynulo</t>
  </si>
  <si>
    <t>Priemerná dlžka konania (v mesiacoch)*</t>
  </si>
  <si>
    <t>do 1 mes.</t>
  </si>
  <si>
    <t>od 1 do 3 mes.</t>
  </si>
  <si>
    <t>od 3 do  6 mes.</t>
  </si>
  <si>
    <t>od 6 mes. do 1 r.</t>
  </si>
  <si>
    <t>od 1 do 2 r.</t>
  </si>
  <si>
    <t>viac ako 2 roky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</si>
  <si>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</si>
  <si>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</si>
  <si>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</si>
  <si>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</si>
  <si>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</si>
  <si>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</si>
  <si>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</si>
  <si>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</si>
  <si>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</si>
  <si>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 xml:space="preserve">* priemerná dĺžka konania od roku 2018 je spracovaná vrátane vecí s medzinárodným prvkom. </t>
  </si>
  <si>
    <t>PREHĽAD O RÝCHLOSTI KONANIA VO VECIACH STAROSTLIVOSTI O MALOLETÝCH</t>
  </si>
  <si>
    <t>Druh práva</t>
  </si>
  <si>
    <t>Druh práva - počet**</t>
  </si>
  <si>
    <t>do 1 mesiaca</t>
  </si>
  <si>
    <t>od 3 do 6 mes.</t>
  </si>
  <si>
    <t>od 6 mes. do 1 roka</t>
  </si>
  <si>
    <t>od 1 do 2 rokov</t>
  </si>
  <si>
    <t>Rodičovské práva a povinnosti</t>
  </si>
  <si>
    <t>Náhradná starostlivosť</t>
  </si>
  <si>
    <t>Poručníctvo, opatrovníctvo</t>
  </si>
  <si>
    <t>Povolenie uzavrieť manželstvo</t>
  </si>
  <si>
    <t>Meno a priezvisko maloletého</t>
  </si>
  <si>
    <t>Výživné</t>
  </si>
  <si>
    <t>Určenie rodičovstva</t>
  </si>
  <si>
    <t>Osvojenie</t>
  </si>
  <si>
    <t>Návrat maloletého do cudziny pri neoprávnenom premiestnení / zadržaní</t>
  </si>
  <si>
    <t>* priemerná dĺžka konania od roku 2018 je spracovaná vrátane vecí s medzinárodným prvkom. 
** druh práv - počet, nie je možné stotožňovať s počtom právoplatne vybavených vecí, pretože v prípade, ak sa v konaní rozhodovalo o viacerých druhoch práv (napr. rodičovské práva a povinnosti v spojení s výživným) je vec vykázaná pre každý druh práva jednotlivo (t.j. predmetný počet je vyšší ako počet právoplatne vybavených vecí). Kategorizácia vecí má vplyv aj na priemernú dĺžku konania podľa druhov práv, a to vzhľadom na to, že v prípade že sa v konaní rozhodovalo o viacerých druhoch práv - napr. o rodičovských právach, výživnom a priezvisku maloletého môže konanie trvať dlhšie ako v prípade rozhodovania len o jednom práve. Do roku 2017 sa v štatistickej ročenke vec kategorizovala podľa druhu práva na základe prvého uvedeného uplatňovaného práva.</t>
  </si>
  <si>
    <t>PREHĽAD O POČTE PRÁV MALOLETÝCH, V KTORÝCH SÚD ROZHODOVAL VO VECIACH STAROSTLIVOSTI SÚDU O MALOLETÝCH</t>
  </si>
  <si>
    <t>Bratislavský kraj</t>
  </si>
  <si>
    <t>Trnavský kraj</t>
  </si>
  <si>
    <t>Trenčiansky kraj</t>
  </si>
  <si>
    <t>Nitriansky kraj</t>
  </si>
  <si>
    <t>Žilinský kraj</t>
  </si>
  <si>
    <t>Banskobystrický 
kraj</t>
  </si>
  <si>
    <t>Prešovský kraj</t>
  </si>
  <si>
    <t>Košický kraj</t>
  </si>
  <si>
    <t>Počet uplatnených práv</t>
  </si>
  <si>
    <t>SPOLU</t>
  </si>
  <si>
    <t>I. PREHĽAD O SPÔSOBE VYBAVENIA PRÁV VO VECIACH STAROSTLIVOSTI O MALOLETÝCH</t>
  </si>
  <si>
    <t>Spôsob vybavenia uplatneného práva</t>
  </si>
  <si>
    <t>Rodičovské práva a povinnosti  - 1. časť</t>
  </si>
  <si>
    <t>Výchovné opatrenia</t>
  </si>
  <si>
    <t>spolu</t>
  </si>
  <si>
    <t>z toho</t>
  </si>
  <si>
    <t>napomenutie</t>
  </si>
  <si>
    <t xml:space="preserve">dohľad nad výchovou </t>
  </si>
  <si>
    <t>obmedz.   malolet.</t>
  </si>
  <si>
    <t>odňatie maloletého</t>
  </si>
  <si>
    <t>uloženie povinnosti spolupráce</t>
  </si>
  <si>
    <t>uloženie inej povinnosti</t>
  </si>
  <si>
    <t>uložené sociálne alebo odborné poradenstvo</t>
  </si>
  <si>
    <t>iné rozhodnutie</t>
  </si>
  <si>
    <t>zrušenie</t>
  </si>
  <si>
    <t>Rodičovské práva a povinnosti  - 2. časť</t>
  </si>
  <si>
    <t>Zásahy do rodičovských práv</t>
  </si>
  <si>
    <t>Schválenie dôležitých úkonov za maloletého</t>
  </si>
  <si>
    <t>obmedzené</t>
  </si>
  <si>
    <t>odňaté/
pozbavené</t>
  </si>
  <si>
    <t>vrátené</t>
  </si>
  <si>
    <t>pozastavené</t>
  </si>
  <si>
    <t>schválené</t>
  </si>
  <si>
    <t>neschválené</t>
  </si>
  <si>
    <t>iný  výsledok</t>
  </si>
  <si>
    <t>Rodičovské práva a povinnosti - 3. časť</t>
  </si>
  <si>
    <t>Styk rodičov s deťmi</t>
  </si>
  <si>
    <t xml:space="preserve">Zverenie dieťaťa do osobnej starostlivosti </t>
  </si>
  <si>
    <t>Kolízny opatrovník</t>
  </si>
  <si>
    <t>Majetkový opatrovník</t>
  </si>
  <si>
    <t>upravený</t>
  </si>
  <si>
    <t>zakázaný</t>
  </si>
  <si>
    <t>zamietnutý návrh na novú úpravu</t>
  </si>
  <si>
    <t>iný výsledok</t>
  </si>
  <si>
    <t>matke</t>
  </si>
  <si>
    <t>otcovi</t>
  </si>
  <si>
    <t>striedavá starostlivosť</t>
  </si>
  <si>
    <t>inej osobe</t>
  </si>
  <si>
    <t>obom rodičom</t>
  </si>
  <si>
    <t>blízkej osobe</t>
  </si>
  <si>
    <t>II. PREHĽAD O SPÔSOBE VYBAVENIA PRÁV VO VECIACH STAROSTLIVOSTI O MALOLETÝCH</t>
  </si>
  <si>
    <t>Náhradná osobná starostlivosť</t>
  </si>
  <si>
    <t>Pestúnska starostlivosť</t>
  </si>
  <si>
    <t>Ústavná starostlivosť</t>
  </si>
  <si>
    <t>zverenie manželom</t>
  </si>
  <si>
    <t>zverenie jednotlivcovi</t>
  </si>
  <si>
    <t>úprava  styku s dieťaťom</t>
  </si>
  <si>
    <t>zrušenie náhr. osob. starost.</t>
  </si>
  <si>
    <t>nariadená</t>
  </si>
  <si>
    <t>predĺžená</t>
  </si>
  <si>
    <t>zrušená</t>
  </si>
  <si>
    <t>zamietnutý návrh na zrušenie ústavnej starosltivosti</t>
  </si>
  <si>
    <t>inak rozhodnutá</t>
  </si>
  <si>
    <t>zverenie</t>
  </si>
  <si>
    <t>úprava styku s dieťaťom</t>
  </si>
  <si>
    <t>zrušenie pestúnskej starostlivosti</t>
  </si>
  <si>
    <t>manželom</t>
  </si>
  <si>
    <t>jednotlivcovi</t>
  </si>
  <si>
    <t>III. PREHĽAD O SPÔSOBE VYBAVENIA PRÁV VO VECIACH STAROSTLIVOSTI O MALOLETÝCH</t>
  </si>
  <si>
    <t>Poručníctvo</t>
  </si>
  <si>
    <t>Opatrovníctvo</t>
  </si>
  <si>
    <t>Povolenie uzavrieť  manželstvo</t>
  </si>
  <si>
    <t>povolené</t>
  </si>
  <si>
    <t>nepovolené</t>
  </si>
  <si>
    <t>Súhlas k žiadosti o zmenu mena</t>
  </si>
  <si>
    <t>Súhlas k žiadosti o zmenu priezviska</t>
  </si>
  <si>
    <t>daný</t>
  </si>
  <si>
    <t>nedaný</t>
  </si>
  <si>
    <t>IV. PREHĽAD O SPÔSOBE VYBAVENIA PRÁV VO VECIACH STAROSTLIVOSTI O MALOLETÝCH</t>
  </si>
  <si>
    <t>rozsah určený</t>
  </si>
  <si>
    <t>úprava</t>
  </si>
  <si>
    <t>nezmenená</t>
  </si>
  <si>
    <t>schválená dohoda</t>
  </si>
  <si>
    <t>návrh zamietnutý</t>
  </si>
  <si>
    <t>obom
rodičom</t>
  </si>
  <si>
    <t>znížené</t>
  </si>
  <si>
    <t>zvýšené</t>
  </si>
  <si>
    <t>zrušené</t>
  </si>
  <si>
    <t>V. PREHĽAD O SPÔSOBE VYBAVENIA PRÁV VO VECIACH STAROSTLIVOSTI O MALOLETÝCH</t>
  </si>
  <si>
    <t>Materstvo</t>
  </si>
  <si>
    <t>Otcovstvo</t>
  </si>
  <si>
    <t>určené</t>
  </si>
  <si>
    <t>návrh      zamietnutý</t>
  </si>
  <si>
    <t>zapreté</t>
  </si>
  <si>
    <t>návrh na zapretie otcovstva zamietnutý</t>
  </si>
  <si>
    <t>vyslovené na návrh spolu</t>
  </si>
  <si>
    <t>Konanie o osvojiteľnosti</t>
  </si>
  <si>
    <t>osvojiteľnosť zrušená</t>
  </si>
  <si>
    <t>Zrušenie osvojenia</t>
  </si>
  <si>
    <t>zverenie do predosvojteľskej starosltivosti</t>
  </si>
  <si>
    <t>podmienky splenené</t>
  </si>
  <si>
    <t>podmienky nesplenné</t>
  </si>
  <si>
    <t>na návrh</t>
  </si>
  <si>
    <t>bez návrhu</t>
  </si>
  <si>
    <t>VI. PREHĽAD O SPÔSOBE VYBAVENIA PRÁV VO VECIACH STAROSTLIVOSTI O MALOLETÝCH</t>
  </si>
  <si>
    <t>Súd*</t>
  </si>
  <si>
    <t>Návrat maloletého do cudziny pri neoprávnenom premiestnení alebo zadržaní</t>
  </si>
  <si>
    <t>rozhodnutie o návrate maloletého</t>
  </si>
  <si>
    <t>rozhodnutie o nenariadení návratu maloletého</t>
  </si>
  <si>
    <t>do členského štátu Európskej únie</t>
  </si>
  <si>
    <t>do iného štátu</t>
  </si>
  <si>
    <t>z dôvodu</t>
  </si>
  <si>
    <t>nesúhlasu maloletého</t>
  </si>
  <si>
    <t>zžitia maloletého s novým prostredím</t>
  </si>
  <si>
    <t>vystavenia maloletého fyzickej alebo duševnej ujme</t>
  </si>
  <si>
    <t>OS BB</t>
  </si>
  <si>
    <t xml:space="preserve"> </t>
  </si>
  <si>
    <t>neurčené 
(§ 62 ods. 6)</t>
  </si>
  <si>
    <t>*pre rozhodovanie vo veciach návratu maloletého do cudziny pri neoprávnenom premiestnení alebo zadržaní sú v súlade so zákonom č. 161/2015 Z.z. Civilný mimosporový poriadok príslušné súdy: Mestský súd Bratislava II, Okresný súd Banská Bystrica, Mestský súd Košice.</t>
  </si>
  <si>
    <t>MS BA II</t>
  </si>
  <si>
    <t>MS KE</t>
  </si>
  <si>
    <r>
      <t xml:space="preserve">V roku 2024 </t>
    </r>
    <r>
      <rPr>
        <b/>
        <sz val="10"/>
        <rFont val="Arial"/>
        <family val="2"/>
        <charset val="238"/>
      </rPr>
      <t>súdy vybavili 19 765 vecí starostlivosti o maloletých</t>
    </r>
    <r>
      <rPr>
        <sz val="10"/>
        <rFont val="Arial"/>
        <family val="2"/>
        <charset val="238"/>
      </rPr>
      <t xml:space="preserve">. V porovnaní s rokom 2023, v ktorom súdy vybavili 19 580 vecí, došlo k zvýšeniu počtu vybavených vecí o 185 (nárast o 0,94 %). Vybavené veci sa týkali </t>
    </r>
    <r>
      <rPr>
        <b/>
        <sz val="10"/>
        <rFont val="Arial"/>
        <family val="2"/>
        <charset val="238"/>
      </rPr>
      <t>70 266</t>
    </r>
    <r>
      <rPr>
        <sz val="10"/>
        <rFont val="Arial"/>
        <family val="2"/>
        <charset val="238"/>
      </rPr>
      <t xml:space="preserve"> uplatnených práv v agende starostlivosti o maloletých (oproti 68 216 uplatnených práv z roku 2023).</t>
    </r>
  </si>
  <si>
    <r>
      <rPr>
        <b/>
        <sz val="10"/>
        <rFont val="Arial"/>
        <family val="2"/>
        <charset val="238"/>
      </rPr>
      <t>Najrozsiahlejšou skupinou z počtu vybavených vecí boli</t>
    </r>
    <r>
      <rPr>
        <sz val="10"/>
        <rFont val="Arial"/>
        <family val="2"/>
        <charset val="238"/>
      </rPr>
      <t xml:space="preserve"> v roku 2024, tak ako aj v predchádzajúcom roku,</t>
    </r>
    <r>
      <rPr>
        <b/>
        <sz val="10"/>
        <rFont val="Arial"/>
        <family val="2"/>
        <charset val="238"/>
      </rPr>
      <t xml:space="preserve"> veci týkajúce sa rodičovských práv a povinností</t>
    </r>
    <r>
      <rPr>
        <sz val="10"/>
        <rFont val="Arial"/>
        <family val="2"/>
        <charset val="238"/>
      </rPr>
      <t>. V tejto skupine súdy rozhodli o</t>
    </r>
    <r>
      <rPr>
        <b/>
        <sz val="10"/>
        <rFont val="Arial"/>
        <family val="2"/>
        <charset val="238"/>
      </rPr>
      <t> 41 817 právach.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Z uvedeného počtu vybavených vecí </t>
    </r>
    <r>
      <rPr>
        <sz val="10"/>
        <rFont val="Arial"/>
        <family val="2"/>
        <charset val="238"/>
      </rPr>
      <t>týkajúcich sa rodičovských práv a povinností</t>
    </r>
    <r>
      <rPr>
        <b/>
        <sz val="10"/>
        <rFont val="Arial"/>
        <family val="2"/>
        <charset val="238"/>
      </rPr>
      <t xml:space="preserve"> bolo uplatnených 2 716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práv týkajúcich sa výchovných opatrení,</t>
    </r>
    <r>
      <rPr>
        <sz val="10"/>
        <rFont val="Arial"/>
        <family val="2"/>
        <charset val="238"/>
      </rPr>
      <t xml:space="preserve"> 7</t>
    </r>
    <r>
      <rPr>
        <b/>
        <sz val="10"/>
        <rFont val="Arial"/>
        <family val="2"/>
        <charset val="238"/>
      </rPr>
      <t>90 uplatnených práv týkajúcich sa zásahov do rodičovských práv, 12 485 prípadov schválení dôležitých úkonov za maloletého, 4 172 prípadov týkajúcich sa styku rodičov s deťmi, 5 863 prípadov rozhodnutia súdu o zverení dieťaťa do osobnej starostlivosti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194 </t>
    </r>
    <r>
      <rPr>
        <sz val="10"/>
        <rFont val="Arial"/>
        <family val="2"/>
        <charset val="238"/>
      </rPr>
      <t>p</t>
    </r>
    <r>
      <rPr>
        <b/>
        <sz val="10"/>
        <rFont val="Arial"/>
        <family val="2"/>
        <charset val="238"/>
      </rPr>
      <t>rípadov týkajúcich sa ustanovenia alebo iného rozhodnutia o kolíznom opatrovníkovi, v 52 prípadoch sa rozhodovalo o majetkovom opatrovníkovi.</t>
    </r>
  </si>
  <si>
    <r>
      <rPr>
        <b/>
        <sz val="10"/>
        <rFont val="Arial"/>
        <family val="2"/>
        <charset val="238"/>
      </rPr>
      <t>Druhou najpočetnejšou skupinou boli veci týkajúce sa výživného</t>
    </r>
    <r>
      <rPr>
        <sz val="10"/>
        <rFont val="Arial"/>
        <family val="2"/>
        <charset val="238"/>
      </rPr>
      <t xml:space="preserve">, v rámci ktorých bolo rozhodnuté o </t>
    </r>
    <r>
      <rPr>
        <b/>
        <sz val="10"/>
        <rFont val="Arial"/>
        <family val="2"/>
      </rPr>
      <t>22 681</t>
    </r>
    <r>
      <rPr>
        <b/>
        <sz val="10"/>
        <rFont val="Arial"/>
        <family val="2"/>
        <charset val="238"/>
      </rPr>
      <t> právach</t>
    </r>
    <r>
      <rPr>
        <sz val="10"/>
        <rFont val="Arial"/>
        <family val="2"/>
        <charset val="238"/>
      </rPr>
      <t xml:space="preserve">. Ďalej nasleduje </t>
    </r>
    <r>
      <rPr>
        <b/>
        <sz val="10"/>
        <rFont val="Arial"/>
        <family val="2"/>
        <charset val="238"/>
      </rPr>
      <t>náhradná starostlivosť s 2 8318 uplatnenými právami. Pri poručníctve a opatrovníctve</t>
    </r>
    <r>
      <rPr>
        <sz val="10"/>
        <rFont val="Arial"/>
        <family val="2"/>
        <charset val="238"/>
      </rPr>
      <t xml:space="preserve"> bolo rozhodnuté o </t>
    </r>
    <r>
      <rPr>
        <b/>
        <sz val="10"/>
        <rFont val="Arial"/>
        <family val="2"/>
        <charset val="238"/>
      </rPr>
      <t xml:space="preserve">879 </t>
    </r>
    <r>
      <rPr>
        <sz val="10"/>
        <rFont val="Arial"/>
        <family val="2"/>
        <charset val="238"/>
      </rPr>
      <t>právach. V súvislosti s</t>
    </r>
    <r>
      <rPr>
        <b/>
        <sz val="10"/>
        <rFont val="Arial"/>
        <family val="2"/>
        <charset val="238"/>
      </rPr>
      <t xml:space="preserve"> osvojením bolo rozhodnuté o 743 právach.</t>
    </r>
  </si>
  <si>
    <r>
      <rPr>
        <b/>
        <sz val="10"/>
        <rFont val="Arial"/>
        <family val="2"/>
        <charset val="238"/>
      </rPr>
      <t xml:space="preserve">Konanie vo veciach starostlivosti o maloletých trvalo v roku 2024 v priemere </t>
    </r>
    <r>
      <rPr>
        <b/>
        <sz val="10"/>
        <color rgb="FF00B050"/>
        <rFont val="Arial"/>
        <family val="2"/>
        <charset val="238"/>
      </rPr>
      <t>6,37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mesiaca</t>
    </r>
    <r>
      <rPr>
        <sz val="10"/>
        <rFont val="Arial"/>
        <family val="2"/>
        <charset val="238"/>
      </rPr>
      <t xml:space="preserve"> (vrátane vecí s medzinárodným prvkom). Na porovnanie v roku 2023 priemerná dĺžka konania bola 6,20 mesiaca (vrátane vecí s medzinárodným prvkom). V priemere </t>
    </r>
    <r>
      <rPr>
        <b/>
        <sz val="10"/>
        <rFont val="Arial"/>
        <family val="2"/>
        <charset val="238"/>
      </rPr>
      <t>najdlhšie konali okresné súdy v obvode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Krajského súdu v Bratislave – </t>
    </r>
    <r>
      <rPr>
        <b/>
        <sz val="10"/>
        <color rgb="FF00B050"/>
        <rFont val="Arial"/>
        <family val="2"/>
        <charset val="238"/>
      </rPr>
      <t>10,32</t>
    </r>
    <r>
      <rPr>
        <b/>
        <sz val="10"/>
        <rFont val="Arial"/>
        <family val="2"/>
        <charset val="238"/>
      </rPr>
      <t xml:space="preserve"> mesiaca.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Najlepšie výsledky v rýchlosti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konania mali okresné súdy v obvode Krajského súdu v</t>
    </r>
    <r>
      <rPr>
        <sz val="10"/>
        <rFont val="Arial"/>
        <family val="2"/>
        <charset val="238"/>
      </rPr>
      <t> </t>
    </r>
    <r>
      <rPr>
        <b/>
        <sz val="10"/>
        <rFont val="Arial"/>
        <family val="2"/>
        <charset val="238"/>
      </rPr>
      <t>Banskej Bystrici  – 4,67 mesiaca.</t>
    </r>
  </si>
  <si>
    <r>
      <rPr>
        <b/>
        <sz val="10"/>
        <rFont val="Arial"/>
        <family val="2"/>
        <charset val="238"/>
      </rPr>
      <t xml:space="preserve">V roku 2024 trvalo najkratšie konanie o povolenie uzavrieť manželstvo </t>
    </r>
    <r>
      <rPr>
        <sz val="10"/>
        <rFont val="Arial"/>
        <family val="2"/>
        <charset val="238"/>
      </rPr>
      <t xml:space="preserve">– priemerne </t>
    </r>
    <r>
      <rPr>
        <b/>
        <sz val="10"/>
        <rFont val="Arial"/>
        <family val="2"/>
        <charset val="238"/>
      </rPr>
      <t>2,82 mesiaca</t>
    </r>
    <r>
      <rPr>
        <sz val="1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 xml:space="preserve"> Najdlhšie trvalo  konanie o návrate maloletého do cudziny pri neoprávnenom premiestnení alebo zadržaní - priemerne </t>
    </r>
    <r>
      <rPr>
        <b/>
        <sz val="10"/>
        <color rgb="FF00B050"/>
        <rFont val="Arial"/>
        <family val="2"/>
        <charset val="238"/>
      </rPr>
      <t>12,27</t>
    </r>
    <r>
      <rPr>
        <b/>
        <sz val="10"/>
        <rFont val="Arial"/>
        <family val="2"/>
        <charset val="238"/>
      </rPr>
      <t xml:space="preserve"> mesiaca. </t>
    </r>
    <r>
      <rPr>
        <sz val="10"/>
        <rFont val="Arial"/>
        <family val="2"/>
        <charset val="238"/>
      </rPr>
      <t>Za ním nasleduje</t>
    </r>
    <r>
      <rPr>
        <b/>
        <sz val="10"/>
        <rFont val="Arial"/>
        <family val="2"/>
        <charset val="238"/>
      </rPr>
      <t xml:space="preserve">  konanie o určenie rodičovstva </t>
    </r>
    <r>
      <rPr>
        <sz val="10"/>
        <rFont val="Arial"/>
        <family val="2"/>
        <charset val="238"/>
      </rPr>
      <t xml:space="preserve">– priemerne </t>
    </r>
    <r>
      <rPr>
        <b/>
        <sz val="10"/>
        <rFont val="Arial"/>
        <family val="2"/>
        <charset val="238"/>
      </rPr>
      <t xml:space="preserve">9,98 mesiaca. </t>
    </r>
    <r>
      <rPr>
        <sz val="10"/>
        <rFont val="Arial"/>
        <family val="2"/>
        <charset val="238"/>
      </rPr>
      <t>Priemerná dlžka konania podľa uplatnených druhov nárokov bola v roku 2024 spracovaná podľa všetkých konaní, ktoré sa týkali predmetného druhu práva, aj v prípade, že sa v konaní uplatňovali viaceré druhy práva.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</si>
</sst>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28"/>
      <color rgb="FF0B64A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i/>
      <sz val="9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B64A0"/>
        <bgColor indexed="64"/>
      </patternFill>
    </fill>
    <fill>
      <patternFill patternType="solid">
        <fgColor rgb="FF00C7FF"/>
        <bgColor rgb="FFFFFFFF"/>
      </patternFill>
    </fill>
    <fill>
      <patternFill patternType="solid">
        <fgColor rgb="FF00C7FF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 style="thin">
        <color rgb="FFDDDDDD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>
      <alignment horizontal="center" vertical="top"/>
    </xf>
    <xf numFmtId="0" fontId="20" fillId="0" borderId="0"/>
  </cellStyleXfs>
  <cellXfs count="74">
    <xf numFmtId="0" fontId="0" fillId="0" borderId="0" xfId="0"/>
    <xf numFmtId="0" fontId="3" fillId="2" borderId="0" xfId="2" applyFont="1" applyFill="1" applyAlignment="1">
      <alignment horizontal="left" vertical="center"/>
    </xf>
    <xf numFmtId="0" fontId="4" fillId="3" borderId="0" xfId="2" applyFont="1" applyFill="1" applyAlignment="1">
      <alignment horizontal="left"/>
    </xf>
    <xf numFmtId="49" fontId="5" fillId="3" borderId="0" xfId="2" applyNumberFormat="1" applyFont="1" applyFill="1" applyAlignment="1">
      <alignment horizontal="center" vertical="center"/>
    </xf>
    <xf numFmtId="0" fontId="2" fillId="0" borderId="0" xfId="2"/>
    <xf numFmtId="0" fontId="6" fillId="4" borderId="0" xfId="0" applyFont="1" applyFill="1" applyAlignment="1">
      <alignment horizontal="justify" vertical="center" wrapText="1"/>
    </xf>
    <xf numFmtId="0" fontId="7" fillId="4" borderId="0" xfId="0" applyFont="1" applyFill="1"/>
    <xf numFmtId="0" fontId="7" fillId="4" borderId="0" xfId="0" applyFont="1" applyFill="1" applyAlignment="1">
      <alignment horizontal="justify" vertical="center" wrapText="1"/>
    </xf>
    <xf numFmtId="10" fontId="7" fillId="4" borderId="0" xfId="1" applyNumberFormat="1" applyFont="1" applyFill="1"/>
    <xf numFmtId="0" fontId="11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0" fillId="0" borderId="0" xfId="0" applyAlignment="1">
      <alignment wrapText="1"/>
    </xf>
    <xf numFmtId="0" fontId="16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2" fontId="18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3" fontId="18" fillId="7" borderId="1" xfId="4" applyNumberFormat="1" applyFont="1" applyFill="1" applyBorder="1" applyAlignment="1">
      <alignment horizontal="center" vertical="center" wrapText="1"/>
    </xf>
    <xf numFmtId="3" fontId="0" fillId="0" borderId="0" xfId="0" applyNumberFormat="1"/>
    <xf numFmtId="10" fontId="0" fillId="0" borderId="0" xfId="1" applyNumberFormat="1" applyFont="1"/>
    <xf numFmtId="0" fontId="1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left" vertical="center" wrapText="1" indent="1"/>
    </xf>
    <xf numFmtId="164" fontId="0" fillId="0" borderId="0" xfId="0" applyNumberFormat="1"/>
    <xf numFmtId="3" fontId="6" fillId="0" borderId="2" xfId="0" applyNumberFormat="1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 indent="1"/>
    </xf>
    <xf numFmtId="4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9" fillId="0" borderId="0" xfId="3" applyAlignment="1">
      <alignment horizontal="center" vertical="center" wrapText="1"/>
    </xf>
    <xf numFmtId="3" fontId="18" fillId="6" borderId="1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right" vertical="top" wrapText="1"/>
    </xf>
    <xf numFmtId="49" fontId="24" fillId="0" borderId="0" xfId="0" applyNumberFormat="1" applyFont="1" applyAlignment="1">
      <alignment vertical="top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 wrapText="1"/>
    </xf>
    <xf numFmtId="3" fontId="0" fillId="4" borderId="0" xfId="0" applyNumberFormat="1" applyFill="1"/>
    <xf numFmtId="3" fontId="18" fillId="7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5" xfId="4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4" applyFont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 wrapText="1" inden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 indent="1"/>
    </xf>
    <xf numFmtId="0" fontId="19" fillId="6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49" fontId="6" fillId="0" borderId="0" xfId="0" applyNumberFormat="1" applyFont="1"/>
    <xf numFmtId="0" fontId="19" fillId="6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</cellXfs>
  <cellStyles count="5">
    <cellStyle name="názvy zar.hore" xfId="3"/>
    <cellStyle name="Normálna" xfId="0" builtinId="0"/>
    <cellStyle name="Normálna 3" xfId="2"/>
    <cellStyle name="normální_List1" xfId="4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zoomScale="70" zoomScaleNormal="70" workbookViewId="0"/>
  </sheetViews>
  <sheetFormatPr defaultColWidth="9.08984375" defaultRowHeight="12.5" x14ac:dyDescent="0.25"/>
  <cols>
    <col min="1" max="1" width="124.90625" style="4" customWidth="1"/>
    <col min="2" max="16384" width="9.08984375" style="4"/>
  </cols>
  <sheetData>
    <row r="1" spans="1:1" s="2" customFormat="1" ht="67.25" customHeight="1" x14ac:dyDescent="0.25">
      <c r="A1" s="1"/>
    </row>
    <row r="2" spans="1:1" s="2" customFormat="1" ht="268.25" customHeight="1" x14ac:dyDescent="0.25"/>
    <row r="3" spans="1:1" s="2" customFormat="1" ht="83.15" customHeight="1" x14ac:dyDescent="0.25">
      <c r="A3" s="3" t="s">
        <v>0</v>
      </c>
    </row>
    <row r="4" spans="1:1" s="2" customFormat="1" ht="375.9" customHeight="1" x14ac:dyDescent="0.25"/>
    <row r="5" spans="1:1" s="2" customFormat="1" ht="62.15" customHeight="1" x14ac:dyDescent="0.25">
      <c r="A5" s="1"/>
    </row>
    <row r="6" spans="1:1" s="2" customFormat="1" ht="28.6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90" zoomScaleNormal="90" workbookViewId="0">
      <selection activeCell="A26" sqref="A26"/>
    </sheetView>
  </sheetViews>
  <sheetFormatPr defaultColWidth="8.6328125" defaultRowHeight="12.5" x14ac:dyDescent="0.25"/>
  <cols>
    <col min="1" max="1" width="130.453125" style="6" customWidth="1"/>
    <col min="2" max="16384" width="8.6328125" style="6"/>
  </cols>
  <sheetData>
    <row r="1" spans="1:5" ht="25" x14ac:dyDescent="0.25">
      <c r="A1" s="5" t="s">
        <v>1</v>
      </c>
    </row>
    <row r="2" spans="1:5" ht="8.15" customHeight="1" x14ac:dyDescent="0.25">
      <c r="A2" s="5"/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5" t="s">
        <v>4</v>
      </c>
    </row>
    <row r="6" spans="1:5" x14ac:dyDescent="0.25">
      <c r="A6" s="5" t="s">
        <v>5</v>
      </c>
    </row>
    <row r="7" spans="1:5" x14ac:dyDescent="0.25">
      <c r="A7" s="5" t="s">
        <v>6</v>
      </c>
    </row>
    <row r="8" spans="1:5" x14ac:dyDescent="0.25">
      <c r="A8" s="5" t="s">
        <v>7</v>
      </c>
    </row>
    <row r="9" spans="1:5" x14ac:dyDescent="0.25">
      <c r="A9" s="5" t="s">
        <v>8</v>
      </c>
    </row>
    <row r="10" spans="1:5" x14ac:dyDescent="0.25">
      <c r="A10" s="5" t="s">
        <v>9</v>
      </c>
    </row>
    <row r="11" spans="1:5" x14ac:dyDescent="0.25">
      <c r="A11" s="5" t="s">
        <v>10</v>
      </c>
    </row>
    <row r="12" spans="1:5" ht="8.15" customHeight="1" x14ac:dyDescent="0.25">
      <c r="A12" s="7"/>
    </row>
    <row r="13" spans="1:5" ht="8.15" customHeight="1" x14ac:dyDescent="0.25">
      <c r="A13" s="7"/>
    </row>
    <row r="14" spans="1:5" ht="38.5" x14ac:dyDescent="0.25">
      <c r="A14" s="5" t="s">
        <v>175</v>
      </c>
      <c r="E14" s="8"/>
    </row>
    <row r="15" spans="1:5" ht="8.15" customHeight="1" x14ac:dyDescent="0.25">
      <c r="A15" s="7"/>
    </row>
    <row r="16" spans="1:5" ht="78" x14ac:dyDescent="0.25">
      <c r="A16" s="5" t="s">
        <v>176</v>
      </c>
    </row>
    <row r="17" spans="1:1" ht="8.15" customHeight="1" x14ac:dyDescent="0.25">
      <c r="A17" s="7"/>
    </row>
    <row r="18" spans="1:1" ht="49.5" customHeight="1" x14ac:dyDescent="0.25">
      <c r="A18" s="73" t="s">
        <v>177</v>
      </c>
    </row>
    <row r="19" spans="1:1" ht="8.15" customHeight="1" x14ac:dyDescent="0.25">
      <c r="A19" s="7"/>
    </row>
    <row r="20" spans="1:1" ht="52" x14ac:dyDescent="0.25">
      <c r="A20" s="5" t="s">
        <v>178</v>
      </c>
    </row>
    <row r="21" spans="1:1" ht="8.15" customHeight="1" x14ac:dyDescent="0.25">
      <c r="A21" s="7"/>
    </row>
    <row r="22" spans="1:1" ht="51.5" x14ac:dyDescent="0.25">
      <c r="A22" s="5" t="s">
        <v>179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4.5" x14ac:dyDescent="0.35"/>
  <cols>
    <col min="1" max="1" width="134.1796875" customWidth="1"/>
  </cols>
  <sheetData>
    <row r="1" spans="1:1" x14ac:dyDescent="0.35">
      <c r="A1" s="9" t="s">
        <v>11</v>
      </c>
    </row>
    <row r="3" spans="1:1" x14ac:dyDescent="0.35">
      <c r="A3" s="10" t="s">
        <v>12</v>
      </c>
    </row>
    <row r="4" spans="1:1" x14ac:dyDescent="0.35">
      <c r="A4" s="10"/>
    </row>
    <row r="5" spans="1:1" ht="65" x14ac:dyDescent="0.35">
      <c r="A5" s="10" t="s">
        <v>13</v>
      </c>
    </row>
    <row r="6" spans="1:1" x14ac:dyDescent="0.35">
      <c r="A6" s="10"/>
    </row>
    <row r="7" spans="1:1" ht="39" x14ac:dyDescent="0.35">
      <c r="A7" s="10" t="s">
        <v>14</v>
      </c>
    </row>
    <row r="8" spans="1:1" x14ac:dyDescent="0.35">
      <c r="A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33" sqref="D33"/>
    </sheetView>
  </sheetViews>
  <sheetFormatPr defaultRowHeight="14.5" x14ac:dyDescent="0.35"/>
  <cols>
    <col min="1" max="1" width="16.90625" customWidth="1"/>
    <col min="2" max="6" width="14.90625" customWidth="1"/>
    <col min="7" max="7" width="17.08984375" customWidth="1"/>
    <col min="8" max="9" width="14.90625" customWidth="1"/>
  </cols>
  <sheetData>
    <row r="1" spans="1:9" ht="35.15" customHeight="1" x14ac:dyDescent="0.35">
      <c r="A1" s="60" t="s">
        <v>15</v>
      </c>
      <c r="B1" s="60"/>
      <c r="C1" s="60"/>
      <c r="D1" s="60"/>
      <c r="E1" s="60"/>
      <c r="F1" s="60"/>
      <c r="G1" s="60"/>
      <c r="H1" s="60"/>
      <c r="I1" s="60"/>
    </row>
    <row r="2" spans="1:9" ht="20.149999999999999" customHeight="1" x14ac:dyDescent="0.35">
      <c r="A2" s="61" t="s">
        <v>16</v>
      </c>
      <c r="B2" s="62" t="s">
        <v>17</v>
      </c>
      <c r="C2" s="61" t="s">
        <v>18</v>
      </c>
      <c r="D2" s="61"/>
      <c r="E2" s="61"/>
      <c r="F2" s="61"/>
      <c r="G2" s="61"/>
      <c r="H2" s="61"/>
      <c r="I2" s="63" t="s">
        <v>19</v>
      </c>
    </row>
    <row r="3" spans="1:9" ht="21.5" customHeight="1" x14ac:dyDescent="0.35">
      <c r="A3" s="61"/>
      <c r="B3" s="62"/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63"/>
    </row>
    <row r="4" spans="1:9" ht="20.149999999999999" customHeight="1" x14ac:dyDescent="0.35">
      <c r="A4" s="13" t="s">
        <v>26</v>
      </c>
      <c r="B4" s="14">
        <v>2460</v>
      </c>
      <c r="C4" s="14">
        <v>18</v>
      </c>
      <c r="D4" s="14">
        <v>335</v>
      </c>
      <c r="E4" s="14">
        <v>887</v>
      </c>
      <c r="F4" s="14">
        <v>661</v>
      </c>
      <c r="G4" s="14">
        <v>323</v>
      </c>
      <c r="H4" s="14">
        <v>236</v>
      </c>
      <c r="I4" s="15">
        <v>10.315473865210899</v>
      </c>
    </row>
    <row r="5" spans="1:9" ht="20.149999999999999" customHeight="1" x14ac:dyDescent="0.35">
      <c r="A5" s="13" t="s">
        <v>27</v>
      </c>
      <c r="B5" s="14">
        <v>2020</v>
      </c>
      <c r="C5" s="14">
        <v>35</v>
      </c>
      <c r="D5" s="14">
        <v>550</v>
      </c>
      <c r="E5" s="14">
        <v>772</v>
      </c>
      <c r="F5" s="14">
        <v>440</v>
      </c>
      <c r="G5" s="14">
        <v>171</v>
      </c>
      <c r="H5" s="14">
        <v>52</v>
      </c>
      <c r="I5" s="15">
        <v>6.3784983837192799</v>
      </c>
    </row>
    <row r="6" spans="1:9" ht="20.149999999999999" customHeight="1" x14ac:dyDescent="0.35">
      <c r="A6" s="13" t="s">
        <v>28</v>
      </c>
      <c r="B6" s="14">
        <v>2041</v>
      </c>
      <c r="C6" s="14">
        <v>28</v>
      </c>
      <c r="D6" s="14">
        <v>643</v>
      </c>
      <c r="E6" s="14">
        <v>808</v>
      </c>
      <c r="F6" s="14">
        <v>364</v>
      </c>
      <c r="G6" s="14">
        <v>143</v>
      </c>
      <c r="H6" s="14">
        <v>55</v>
      </c>
      <c r="I6" s="15">
        <v>6.0732479046084897</v>
      </c>
    </row>
    <row r="7" spans="1:9" ht="20.149999999999999" customHeight="1" x14ac:dyDescent="0.35">
      <c r="A7" s="13" t="s">
        <v>29</v>
      </c>
      <c r="B7" s="14">
        <v>2368</v>
      </c>
      <c r="C7" s="14">
        <v>50</v>
      </c>
      <c r="D7" s="14">
        <v>919</v>
      </c>
      <c r="E7" s="14">
        <v>879</v>
      </c>
      <c r="F7" s="14">
        <v>335</v>
      </c>
      <c r="G7" s="14">
        <v>124</v>
      </c>
      <c r="H7" s="14">
        <v>61</v>
      </c>
      <c r="I7" s="15">
        <v>5.6498973305954898</v>
      </c>
    </row>
    <row r="8" spans="1:9" ht="20.149999999999999" customHeight="1" x14ac:dyDescent="0.35">
      <c r="A8" s="13" t="s">
        <v>30</v>
      </c>
      <c r="B8" s="14">
        <v>2210</v>
      </c>
      <c r="C8" s="14">
        <v>26</v>
      </c>
      <c r="D8" s="14">
        <v>645</v>
      </c>
      <c r="E8" s="14">
        <v>858</v>
      </c>
      <c r="F8" s="14">
        <v>439</v>
      </c>
      <c r="G8" s="14">
        <v>171</v>
      </c>
      <c r="H8" s="14">
        <v>71</v>
      </c>
      <c r="I8" s="15">
        <v>6.4252278703299197</v>
      </c>
    </row>
    <row r="9" spans="1:9" ht="20.149999999999999" customHeight="1" x14ac:dyDescent="0.35">
      <c r="A9" s="13" t="s">
        <v>31</v>
      </c>
      <c r="B9" s="14">
        <v>2714</v>
      </c>
      <c r="C9" s="14">
        <v>40</v>
      </c>
      <c r="D9" s="14">
        <v>1255</v>
      </c>
      <c r="E9" s="14">
        <v>906</v>
      </c>
      <c r="F9" s="14">
        <v>364</v>
      </c>
      <c r="G9" s="14">
        <v>117</v>
      </c>
      <c r="H9" s="14">
        <v>32</v>
      </c>
      <c r="I9" s="15">
        <v>4.6706725640416398</v>
      </c>
    </row>
    <row r="10" spans="1:9" ht="20.149999999999999" customHeight="1" x14ac:dyDescent="0.35">
      <c r="A10" s="13" t="s">
        <v>32</v>
      </c>
      <c r="B10" s="14">
        <v>2662</v>
      </c>
      <c r="C10" s="14">
        <v>60</v>
      </c>
      <c r="D10" s="14">
        <v>1180</v>
      </c>
      <c r="E10" s="14">
        <v>872</v>
      </c>
      <c r="F10" s="14">
        <v>338</v>
      </c>
      <c r="G10" s="14">
        <v>167</v>
      </c>
      <c r="H10" s="14">
        <v>45</v>
      </c>
      <c r="I10" s="15">
        <v>4.9805105546616302</v>
      </c>
    </row>
    <row r="11" spans="1:9" ht="20.149999999999999" customHeight="1" x14ac:dyDescent="0.35">
      <c r="A11" s="13" t="s">
        <v>33</v>
      </c>
      <c r="B11" s="14">
        <v>3290</v>
      </c>
      <c r="C11" s="14">
        <v>53</v>
      </c>
      <c r="D11" s="14">
        <v>1122</v>
      </c>
      <c r="E11" s="14">
        <v>1071</v>
      </c>
      <c r="F11" s="14">
        <v>641</v>
      </c>
      <c r="G11" s="14">
        <v>275</v>
      </c>
      <c r="H11" s="14">
        <v>128</v>
      </c>
      <c r="I11" s="15">
        <v>6.6141814845558997</v>
      </c>
    </row>
    <row r="12" spans="1:9" ht="20.149999999999999" customHeight="1" x14ac:dyDescent="0.35">
      <c r="A12" s="16" t="s">
        <v>34</v>
      </c>
      <c r="B12" s="17">
        <f>SUM(B4:B11)</f>
        <v>19765</v>
      </c>
      <c r="C12" s="17">
        <f t="shared" ref="C12:H12" si="0">SUM(C4:C11)</f>
        <v>310</v>
      </c>
      <c r="D12" s="17">
        <f t="shared" si="0"/>
        <v>6649</v>
      </c>
      <c r="E12" s="17">
        <f t="shared" si="0"/>
        <v>7053</v>
      </c>
      <c r="F12" s="17">
        <f t="shared" si="0"/>
        <v>3582</v>
      </c>
      <c r="G12" s="17">
        <f t="shared" si="0"/>
        <v>1491</v>
      </c>
      <c r="H12" s="17">
        <f t="shared" si="0"/>
        <v>680</v>
      </c>
      <c r="I12" s="15">
        <v>6.3713545868264196</v>
      </c>
    </row>
    <row r="14" spans="1:9" ht="20.149999999999999" customHeight="1" x14ac:dyDescent="0.35">
      <c r="A14" s="59" t="s">
        <v>35</v>
      </c>
      <c r="B14" s="59"/>
      <c r="C14" s="59"/>
      <c r="D14" s="59"/>
      <c r="E14" s="59"/>
      <c r="F14" s="59"/>
      <c r="G14" s="59"/>
      <c r="H14" s="59"/>
      <c r="I14" s="59"/>
    </row>
    <row r="18" spans="2:2" x14ac:dyDescent="0.35">
      <c r="B18" s="18"/>
    </row>
    <row r="19" spans="2:2" x14ac:dyDescent="0.35">
      <c r="B19" s="19"/>
    </row>
  </sheetData>
  <mergeCells count="6">
    <mergeCell ref="A14:I14"/>
    <mergeCell ref="A1:I1"/>
    <mergeCell ref="A2:A3"/>
    <mergeCell ref="B2:B3"/>
    <mergeCell ref="C2:H2"/>
    <mergeCell ref="I2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85" zoomScaleNormal="85" workbookViewId="0">
      <selection activeCell="G22" sqref="G22"/>
    </sheetView>
  </sheetViews>
  <sheetFormatPr defaultRowHeight="14.5" x14ac:dyDescent="0.35"/>
  <cols>
    <col min="1" max="1" width="39" customWidth="1"/>
    <col min="2" max="2" width="22.08984375" customWidth="1"/>
    <col min="3" max="5" width="14.90625" customWidth="1"/>
    <col min="6" max="6" width="15.54296875" customWidth="1"/>
    <col min="7" max="8" width="14.90625" customWidth="1"/>
    <col min="9" max="9" width="20.36328125" customWidth="1"/>
    <col min="11" max="11" width="9.54296875" bestFit="1" customWidth="1"/>
  </cols>
  <sheetData>
    <row r="1" spans="1:16" s="21" customFormat="1" ht="35.15" customHeight="1" x14ac:dyDescent="0.35">
      <c r="A1" s="61" t="s">
        <v>36</v>
      </c>
      <c r="B1" s="61"/>
      <c r="C1" s="61"/>
      <c r="D1" s="61"/>
      <c r="E1" s="61"/>
      <c r="F1" s="61"/>
      <c r="G1" s="61"/>
      <c r="H1" s="61"/>
      <c r="I1" s="61"/>
    </row>
    <row r="2" spans="1:16" ht="20.149999999999999" customHeight="1" x14ac:dyDescent="0.35">
      <c r="A2" s="61" t="s">
        <v>37</v>
      </c>
      <c r="B2" s="61" t="s">
        <v>38</v>
      </c>
      <c r="C2" s="61" t="s">
        <v>18</v>
      </c>
      <c r="D2" s="61"/>
      <c r="E2" s="61"/>
      <c r="F2" s="61"/>
      <c r="G2" s="61"/>
      <c r="H2" s="61"/>
      <c r="I2" s="63" t="s">
        <v>19</v>
      </c>
    </row>
    <row r="3" spans="1:16" ht="30" customHeight="1" x14ac:dyDescent="0.35">
      <c r="A3" s="61"/>
      <c r="B3" s="61"/>
      <c r="C3" s="22" t="s">
        <v>39</v>
      </c>
      <c r="D3" s="22" t="s">
        <v>21</v>
      </c>
      <c r="E3" s="22" t="s">
        <v>40</v>
      </c>
      <c r="F3" s="22" t="s">
        <v>41</v>
      </c>
      <c r="G3" s="22" t="s">
        <v>42</v>
      </c>
      <c r="H3" s="22" t="s">
        <v>25</v>
      </c>
      <c r="I3" s="63"/>
    </row>
    <row r="4" spans="1:16" ht="35.15" customHeight="1" x14ac:dyDescent="0.35">
      <c r="A4" s="23" t="s">
        <v>43</v>
      </c>
      <c r="B4" s="14">
        <v>13412</v>
      </c>
      <c r="C4" s="14">
        <v>189</v>
      </c>
      <c r="D4" s="14">
        <v>4729</v>
      </c>
      <c r="E4" s="14">
        <v>4769</v>
      </c>
      <c r="F4" s="14">
        <v>2307</v>
      </c>
      <c r="G4" s="14">
        <v>943</v>
      </c>
      <c r="H4" s="14">
        <v>475</v>
      </c>
      <c r="I4" s="15">
        <v>6.2807317728890499</v>
      </c>
      <c r="J4" s="24"/>
      <c r="K4" s="25"/>
      <c r="L4" s="25"/>
      <c r="M4" s="25"/>
      <c r="N4" s="25"/>
      <c r="O4" s="25"/>
      <c r="P4" s="25"/>
    </row>
    <row r="5" spans="1:16" ht="35.15" customHeight="1" x14ac:dyDescent="0.35">
      <c r="A5" s="26" t="s">
        <v>44</v>
      </c>
      <c r="B5" s="14">
        <v>1893</v>
      </c>
      <c r="C5" s="14">
        <v>29</v>
      </c>
      <c r="D5" s="14">
        <v>522</v>
      </c>
      <c r="E5" s="14">
        <v>798</v>
      </c>
      <c r="F5" s="14">
        <v>425</v>
      </c>
      <c r="G5" s="14">
        <v>94</v>
      </c>
      <c r="H5" s="14">
        <v>25</v>
      </c>
      <c r="I5" s="15">
        <v>5.6491363946497097</v>
      </c>
      <c r="J5" s="27"/>
      <c r="K5" s="25"/>
      <c r="L5" s="25"/>
      <c r="M5" s="25"/>
      <c r="N5" s="25"/>
      <c r="O5" s="25"/>
      <c r="P5" s="25"/>
    </row>
    <row r="6" spans="1:16" ht="35.15" customHeight="1" x14ac:dyDescent="0.35">
      <c r="A6" s="26" t="s">
        <v>45</v>
      </c>
      <c r="B6" s="14">
        <v>777</v>
      </c>
      <c r="C6" s="14">
        <v>38</v>
      </c>
      <c r="D6" s="14">
        <v>412</v>
      </c>
      <c r="E6" s="14">
        <v>263</v>
      </c>
      <c r="F6" s="14">
        <v>55</v>
      </c>
      <c r="G6" s="14">
        <v>6</v>
      </c>
      <c r="H6" s="14">
        <v>3</v>
      </c>
      <c r="I6" s="15">
        <v>3.30047383846152</v>
      </c>
      <c r="J6" s="27"/>
      <c r="K6" s="25"/>
      <c r="L6" s="25"/>
      <c r="M6" s="25"/>
      <c r="N6" s="25"/>
      <c r="O6" s="25"/>
      <c r="P6" s="25"/>
    </row>
    <row r="7" spans="1:16" ht="35.15" customHeight="1" x14ac:dyDescent="0.35">
      <c r="A7" s="26" t="s">
        <v>46</v>
      </c>
      <c r="B7" s="14">
        <v>235</v>
      </c>
      <c r="C7" s="14">
        <v>6</v>
      </c>
      <c r="D7" s="14">
        <v>151</v>
      </c>
      <c r="E7" s="14">
        <v>68</v>
      </c>
      <c r="F7" s="14">
        <v>9</v>
      </c>
      <c r="G7" s="14">
        <v>1</v>
      </c>
      <c r="H7" s="14">
        <v>0</v>
      </c>
      <c r="I7" s="15">
        <v>2.81819214469833</v>
      </c>
      <c r="J7" s="27"/>
      <c r="K7" s="25"/>
      <c r="L7" s="25"/>
      <c r="M7" s="25"/>
      <c r="N7" s="25"/>
      <c r="O7" s="25"/>
      <c r="P7" s="25"/>
    </row>
    <row r="8" spans="1:16" ht="35.15" customHeight="1" x14ac:dyDescent="0.35">
      <c r="A8" s="26" t="s">
        <v>47</v>
      </c>
      <c r="B8" s="14">
        <v>412</v>
      </c>
      <c r="C8" s="14">
        <v>18</v>
      </c>
      <c r="D8" s="14">
        <v>161</v>
      </c>
      <c r="E8" s="14">
        <v>145</v>
      </c>
      <c r="F8" s="14">
        <v>60</v>
      </c>
      <c r="G8" s="14">
        <v>25</v>
      </c>
      <c r="H8" s="14">
        <v>3</v>
      </c>
      <c r="I8" s="15">
        <v>4.6772592252945504</v>
      </c>
      <c r="J8" s="27"/>
      <c r="K8" s="25"/>
      <c r="L8" s="25"/>
      <c r="M8" s="25"/>
      <c r="N8" s="25"/>
      <c r="O8" s="25"/>
      <c r="P8" s="25"/>
    </row>
    <row r="9" spans="1:16" ht="35.15" customHeight="1" x14ac:dyDescent="0.35">
      <c r="A9" s="26" t="s">
        <v>48</v>
      </c>
      <c r="B9" s="14">
        <v>13967</v>
      </c>
      <c r="C9" s="14">
        <v>103</v>
      </c>
      <c r="D9" s="14">
        <v>4248</v>
      </c>
      <c r="E9" s="14">
        <v>5034</v>
      </c>
      <c r="F9" s="14">
        <v>2800</v>
      </c>
      <c r="G9" s="14">
        <v>1228</v>
      </c>
      <c r="H9" s="14">
        <v>554</v>
      </c>
      <c r="I9" s="15">
        <v>6.9125120241625204</v>
      </c>
      <c r="J9" s="27"/>
      <c r="K9" s="25"/>
      <c r="L9" s="25"/>
      <c r="M9" s="25"/>
      <c r="N9" s="25"/>
      <c r="O9" s="25"/>
      <c r="P9" s="25"/>
    </row>
    <row r="10" spans="1:16" ht="35.15" customHeight="1" x14ac:dyDescent="0.35">
      <c r="A10" s="26" t="s">
        <v>49</v>
      </c>
      <c r="B10" s="14">
        <v>479</v>
      </c>
      <c r="C10" s="14">
        <v>6</v>
      </c>
      <c r="D10" s="14">
        <v>83</v>
      </c>
      <c r="E10" s="14">
        <v>159</v>
      </c>
      <c r="F10" s="14">
        <v>123</v>
      </c>
      <c r="G10" s="14">
        <v>71</v>
      </c>
      <c r="H10" s="14">
        <v>37</v>
      </c>
      <c r="I10" s="15">
        <v>9.9780771885301807</v>
      </c>
      <c r="J10" s="27"/>
      <c r="K10" s="25"/>
      <c r="L10" s="25"/>
      <c r="M10" s="25"/>
      <c r="N10" s="25"/>
      <c r="O10" s="25"/>
      <c r="P10" s="25"/>
    </row>
    <row r="11" spans="1:16" ht="35.15" customHeight="1" x14ac:dyDescent="0.35">
      <c r="A11" s="26" t="s">
        <v>50</v>
      </c>
      <c r="B11" s="14">
        <v>687</v>
      </c>
      <c r="C11" s="14">
        <v>23</v>
      </c>
      <c r="D11" s="14">
        <v>288</v>
      </c>
      <c r="E11" s="14">
        <v>275</v>
      </c>
      <c r="F11" s="14">
        <v>85</v>
      </c>
      <c r="G11" s="14">
        <v>13</v>
      </c>
      <c r="H11" s="14">
        <v>3</v>
      </c>
      <c r="I11" s="15">
        <v>4.1214577560981498</v>
      </c>
      <c r="J11" s="27"/>
      <c r="K11" s="25"/>
      <c r="L11" s="25"/>
      <c r="M11" s="25"/>
      <c r="N11" s="25"/>
      <c r="O11" s="25"/>
      <c r="P11" s="25"/>
    </row>
    <row r="12" spans="1:16" ht="35.15" customHeight="1" x14ac:dyDescent="0.35">
      <c r="A12" s="26" t="s">
        <v>51</v>
      </c>
      <c r="B12" s="14">
        <v>8</v>
      </c>
      <c r="C12" s="14">
        <v>0</v>
      </c>
      <c r="D12" s="14">
        <v>2</v>
      </c>
      <c r="E12" s="14">
        <v>2</v>
      </c>
      <c r="F12" s="14">
        <v>3</v>
      </c>
      <c r="G12" s="14">
        <v>0</v>
      </c>
      <c r="H12" s="14">
        <v>1</v>
      </c>
      <c r="I12" s="15">
        <v>12.2669404517454</v>
      </c>
      <c r="J12" s="27"/>
      <c r="K12" s="25"/>
      <c r="L12" s="25"/>
      <c r="M12" s="25"/>
      <c r="N12" s="25"/>
      <c r="O12" s="25"/>
      <c r="P12" s="25"/>
    </row>
    <row r="13" spans="1:16" ht="16.5" customHeight="1" x14ac:dyDescent="0.35">
      <c r="A13" s="28"/>
      <c r="B13" s="28"/>
      <c r="C13" s="65"/>
      <c r="D13" s="65"/>
      <c r="E13" s="65"/>
      <c r="F13" s="65"/>
      <c r="G13" s="65"/>
      <c r="H13" s="65"/>
      <c r="I13" s="65"/>
      <c r="K13" s="18"/>
    </row>
    <row r="14" spans="1:16" ht="85.5" customHeight="1" x14ac:dyDescent="0.35">
      <c r="A14" s="64" t="s">
        <v>52</v>
      </c>
      <c r="B14" s="64"/>
      <c r="C14" s="64"/>
      <c r="D14" s="64"/>
      <c r="E14" s="64"/>
      <c r="F14" s="64"/>
      <c r="G14" s="64"/>
      <c r="H14" s="64"/>
      <c r="I14" s="64"/>
      <c r="K14" s="29"/>
    </row>
    <row r="16" spans="1:16" x14ac:dyDescent="0.35">
      <c r="A16" s="28"/>
    </row>
    <row r="17" spans="3:8" x14ac:dyDescent="0.35">
      <c r="C17" s="18"/>
      <c r="D17" s="18"/>
      <c r="E17" s="18"/>
      <c r="F17" s="18"/>
      <c r="G17" s="18"/>
      <c r="H17" s="18"/>
    </row>
  </sheetData>
  <mergeCells count="7">
    <mergeCell ref="A14:I14"/>
    <mergeCell ref="A1:I1"/>
    <mergeCell ref="A2:A3"/>
    <mergeCell ref="B2:B3"/>
    <mergeCell ref="C2:H2"/>
    <mergeCell ref="I2:I3"/>
    <mergeCell ref="C13:I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G22" sqref="G22"/>
    </sheetView>
  </sheetViews>
  <sheetFormatPr defaultRowHeight="14.5" x14ac:dyDescent="0.35"/>
  <cols>
    <col min="1" max="1" width="39" customWidth="1"/>
    <col min="2" max="6" width="14.6328125" customWidth="1"/>
    <col min="7" max="7" width="18" customWidth="1"/>
    <col min="8" max="9" width="14.6328125" customWidth="1"/>
    <col min="10" max="10" width="9.6328125" customWidth="1"/>
  </cols>
  <sheetData>
    <row r="1" spans="1:12" s="30" customFormat="1" ht="35.15" customHeight="1" x14ac:dyDescent="0.35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</row>
    <row r="2" spans="1:12" ht="30" customHeight="1" x14ac:dyDescent="0.35">
      <c r="A2" s="61" t="s">
        <v>37</v>
      </c>
      <c r="B2" s="20" t="s">
        <v>54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0" t="s">
        <v>61</v>
      </c>
      <c r="J2" s="66" t="s">
        <v>34</v>
      </c>
    </row>
    <row r="3" spans="1:12" ht="20.149999999999999" customHeight="1" x14ac:dyDescent="0.35">
      <c r="A3" s="61"/>
      <c r="B3" s="68" t="s">
        <v>62</v>
      </c>
      <c r="C3" s="68"/>
      <c r="D3" s="68"/>
      <c r="E3" s="68"/>
      <c r="F3" s="68"/>
      <c r="G3" s="68"/>
      <c r="H3" s="68"/>
      <c r="I3" s="68"/>
      <c r="J3" s="67"/>
    </row>
    <row r="4" spans="1:12" ht="35.15" customHeight="1" x14ac:dyDescent="0.35">
      <c r="A4" s="23" t="s">
        <v>43</v>
      </c>
      <c r="B4" s="14">
        <v>6931</v>
      </c>
      <c r="C4" s="14">
        <v>5452</v>
      </c>
      <c r="D4" s="14">
        <v>4346</v>
      </c>
      <c r="E4" s="14">
        <v>3767</v>
      </c>
      <c r="F4" s="14">
        <v>4679</v>
      </c>
      <c r="G4" s="14">
        <v>8023</v>
      </c>
      <c r="H4" s="14">
        <v>4254</v>
      </c>
      <c r="I4" s="14">
        <v>4365</v>
      </c>
      <c r="J4" s="31">
        <f>SUM(B4:I4)</f>
        <v>41817</v>
      </c>
      <c r="K4" s="18"/>
    </row>
    <row r="5" spans="1:12" ht="35.15" customHeight="1" x14ac:dyDescent="0.35">
      <c r="A5" s="23" t="s">
        <v>44</v>
      </c>
      <c r="B5" s="14">
        <v>200</v>
      </c>
      <c r="C5" s="14">
        <v>269</v>
      </c>
      <c r="D5" s="14">
        <v>181</v>
      </c>
      <c r="E5" s="14">
        <v>458</v>
      </c>
      <c r="F5" s="14">
        <v>209</v>
      </c>
      <c r="G5" s="14">
        <v>480</v>
      </c>
      <c r="H5" s="14">
        <v>389</v>
      </c>
      <c r="I5" s="14">
        <v>632</v>
      </c>
      <c r="J5" s="31">
        <f t="shared" ref="J5:J13" si="0">SUM(B5:I5)</f>
        <v>2818</v>
      </c>
      <c r="K5" s="18"/>
    </row>
    <row r="6" spans="1:12" ht="35.15" customHeight="1" x14ac:dyDescent="0.35">
      <c r="A6" s="23" t="s">
        <v>45</v>
      </c>
      <c r="B6" s="14">
        <v>58</v>
      </c>
      <c r="C6" s="14">
        <v>79</v>
      </c>
      <c r="D6" s="14">
        <v>33</v>
      </c>
      <c r="E6" s="14">
        <v>94</v>
      </c>
      <c r="F6" s="14">
        <v>35</v>
      </c>
      <c r="G6" s="14">
        <v>94</v>
      </c>
      <c r="H6" s="14">
        <v>173</v>
      </c>
      <c r="I6" s="14">
        <v>313</v>
      </c>
      <c r="J6" s="31">
        <f t="shared" si="0"/>
        <v>879</v>
      </c>
      <c r="K6" s="18"/>
    </row>
    <row r="7" spans="1:12" ht="35.15" customHeight="1" x14ac:dyDescent="0.35">
      <c r="A7" s="23" t="s">
        <v>46</v>
      </c>
      <c r="B7" s="14">
        <v>0</v>
      </c>
      <c r="C7" s="14">
        <v>3</v>
      </c>
      <c r="D7" s="14">
        <v>3</v>
      </c>
      <c r="E7" s="14">
        <v>3</v>
      </c>
      <c r="F7" s="14">
        <v>2</v>
      </c>
      <c r="G7" s="14">
        <v>50</v>
      </c>
      <c r="H7" s="14">
        <v>121</v>
      </c>
      <c r="I7" s="14">
        <v>87</v>
      </c>
      <c r="J7" s="31">
        <f t="shared" si="0"/>
        <v>269</v>
      </c>
      <c r="K7" s="18"/>
    </row>
    <row r="8" spans="1:12" ht="35.15" customHeight="1" x14ac:dyDescent="0.35">
      <c r="A8" s="23" t="s">
        <v>47</v>
      </c>
      <c r="B8" s="14">
        <v>69</v>
      </c>
      <c r="C8" s="14">
        <v>58</v>
      </c>
      <c r="D8" s="14">
        <v>24</v>
      </c>
      <c r="E8" s="14">
        <v>60</v>
      </c>
      <c r="F8" s="14">
        <v>69</v>
      </c>
      <c r="G8" s="14">
        <v>52</v>
      </c>
      <c r="H8" s="14">
        <v>77</v>
      </c>
      <c r="I8" s="14">
        <v>86</v>
      </c>
      <c r="J8" s="31">
        <f t="shared" si="0"/>
        <v>495</v>
      </c>
      <c r="K8" s="18"/>
    </row>
    <row r="9" spans="1:12" ht="35.15" customHeight="1" x14ac:dyDescent="0.35">
      <c r="A9" s="23" t="s">
        <v>48</v>
      </c>
      <c r="B9" s="14">
        <v>2609</v>
      </c>
      <c r="C9" s="14">
        <v>2206</v>
      </c>
      <c r="D9" s="14">
        <v>2263</v>
      </c>
      <c r="E9" s="14">
        <v>2684</v>
      </c>
      <c r="F9" s="14">
        <v>2453</v>
      </c>
      <c r="G9" s="14">
        <v>4304</v>
      </c>
      <c r="H9" s="14">
        <v>2667</v>
      </c>
      <c r="I9" s="14">
        <v>3495</v>
      </c>
      <c r="J9" s="31">
        <f t="shared" si="0"/>
        <v>22681</v>
      </c>
      <c r="K9" s="18"/>
    </row>
    <row r="10" spans="1:12" ht="35.15" customHeight="1" x14ac:dyDescent="0.35">
      <c r="A10" s="23" t="s">
        <v>49</v>
      </c>
      <c r="B10" s="14">
        <v>70</v>
      </c>
      <c r="C10" s="14">
        <v>59</v>
      </c>
      <c r="D10" s="14">
        <v>40</v>
      </c>
      <c r="E10" s="14">
        <v>40</v>
      </c>
      <c r="F10" s="14">
        <v>48</v>
      </c>
      <c r="G10" s="14">
        <v>68</v>
      </c>
      <c r="H10" s="14">
        <v>104</v>
      </c>
      <c r="I10" s="14">
        <v>123</v>
      </c>
      <c r="J10" s="31">
        <f t="shared" si="0"/>
        <v>552</v>
      </c>
      <c r="K10" s="18"/>
      <c r="L10" s="18"/>
    </row>
    <row r="11" spans="1:12" ht="35.15" customHeight="1" x14ac:dyDescent="0.35">
      <c r="A11" s="23" t="s">
        <v>50</v>
      </c>
      <c r="B11" s="14">
        <v>132</v>
      </c>
      <c r="C11" s="14">
        <v>106</v>
      </c>
      <c r="D11" s="14">
        <v>47</v>
      </c>
      <c r="E11" s="14">
        <v>105</v>
      </c>
      <c r="F11" s="14">
        <v>45</v>
      </c>
      <c r="G11" s="14">
        <v>89</v>
      </c>
      <c r="H11" s="14">
        <v>87</v>
      </c>
      <c r="I11" s="14">
        <v>132</v>
      </c>
      <c r="J11" s="31">
        <f t="shared" si="0"/>
        <v>743</v>
      </c>
      <c r="K11" s="18"/>
      <c r="L11" s="18"/>
    </row>
    <row r="12" spans="1:12" ht="35.15" customHeight="1" x14ac:dyDescent="0.35">
      <c r="A12" s="26" t="s">
        <v>51</v>
      </c>
      <c r="B12" s="14">
        <v>2</v>
      </c>
      <c r="C12" s="14">
        <v>0</v>
      </c>
      <c r="D12" s="14">
        <v>0</v>
      </c>
      <c r="E12" s="14">
        <v>0</v>
      </c>
      <c r="F12" s="14">
        <v>0</v>
      </c>
      <c r="G12" s="14">
        <v>1</v>
      </c>
      <c r="H12" s="14">
        <v>0</v>
      </c>
      <c r="I12" s="14">
        <v>9</v>
      </c>
      <c r="J12" s="31">
        <f t="shared" si="0"/>
        <v>12</v>
      </c>
      <c r="K12" s="18"/>
      <c r="L12" s="18"/>
    </row>
    <row r="13" spans="1:12" ht="30" customHeight="1" x14ac:dyDescent="0.35">
      <c r="A13" s="16" t="s">
        <v>63</v>
      </c>
      <c r="B13" s="17">
        <f>SUM(B4:B12)</f>
        <v>10071</v>
      </c>
      <c r="C13" s="17">
        <f t="shared" ref="C13:I13" si="1">SUM(C4:C12)</f>
        <v>8232</v>
      </c>
      <c r="D13" s="17">
        <f t="shared" si="1"/>
        <v>6937</v>
      </c>
      <c r="E13" s="17">
        <f t="shared" si="1"/>
        <v>7211</v>
      </c>
      <c r="F13" s="17">
        <f t="shared" si="1"/>
        <v>7540</v>
      </c>
      <c r="G13" s="17">
        <f t="shared" si="1"/>
        <v>13161</v>
      </c>
      <c r="H13" s="17">
        <f t="shared" si="1"/>
        <v>7872</v>
      </c>
      <c r="I13" s="17">
        <f t="shared" si="1"/>
        <v>9242</v>
      </c>
      <c r="J13" s="31">
        <f t="shared" si="0"/>
        <v>70266</v>
      </c>
      <c r="K13" s="18"/>
      <c r="L13" s="18"/>
    </row>
    <row r="14" spans="1:12" ht="20.149999999999999" customHeight="1" x14ac:dyDescent="0.35">
      <c r="J14" s="18"/>
    </row>
    <row r="15" spans="1:12" ht="12.75" customHeight="1" x14ac:dyDescent="0.35">
      <c r="A15" s="32"/>
      <c r="B15" s="69"/>
      <c r="C15" s="69"/>
      <c r="D15" s="33"/>
      <c r="E15" s="33"/>
      <c r="F15" s="33"/>
      <c r="G15" s="33"/>
      <c r="H15" s="33"/>
      <c r="I15" s="33"/>
      <c r="J15" s="33"/>
      <c r="K15" s="34"/>
    </row>
    <row r="16" spans="1:12" x14ac:dyDescent="0.3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</sheetData>
  <mergeCells count="5">
    <mergeCell ref="A1:J1"/>
    <mergeCell ref="A2:A3"/>
    <mergeCell ref="J2:J3"/>
    <mergeCell ref="B3:I3"/>
    <mergeCell ref="B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90" zoomScaleNormal="90" workbookViewId="0">
      <selection activeCell="G22" sqref="G22"/>
    </sheetView>
  </sheetViews>
  <sheetFormatPr defaultRowHeight="14.5" x14ac:dyDescent="0.35"/>
  <cols>
    <col min="1" max="1" width="8.6328125" customWidth="1"/>
    <col min="2" max="11" width="14.6328125" customWidth="1"/>
    <col min="13" max="13" width="11.453125" bestFit="1" customWidth="1"/>
  </cols>
  <sheetData>
    <row r="1" spans="1:14" ht="35.15" customHeight="1" x14ac:dyDescent="0.35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4" ht="20.149999999999999" customHeight="1" x14ac:dyDescent="0.35">
      <c r="A2" s="70" t="s">
        <v>16</v>
      </c>
      <c r="B2" s="60" t="s">
        <v>65</v>
      </c>
      <c r="C2" s="60"/>
      <c r="D2" s="60"/>
      <c r="E2" s="60"/>
      <c r="F2" s="60"/>
      <c r="G2" s="60"/>
      <c r="H2" s="60"/>
      <c r="I2" s="60"/>
      <c r="J2" s="60"/>
      <c r="K2" s="60"/>
    </row>
    <row r="3" spans="1:14" ht="20.149999999999999" customHeight="1" x14ac:dyDescent="0.35">
      <c r="A3" s="70"/>
      <c r="B3" s="60" t="s">
        <v>66</v>
      </c>
      <c r="C3" s="60"/>
      <c r="D3" s="60"/>
      <c r="E3" s="60"/>
      <c r="F3" s="60"/>
      <c r="G3" s="60"/>
      <c r="H3" s="60"/>
      <c r="I3" s="60"/>
      <c r="J3" s="60"/>
      <c r="K3" s="60"/>
    </row>
    <row r="4" spans="1:14" ht="20.149999999999999" customHeight="1" x14ac:dyDescent="0.35">
      <c r="A4" s="70"/>
      <c r="B4" s="68" t="s">
        <v>67</v>
      </c>
      <c r="C4" s="68"/>
      <c r="D4" s="68"/>
      <c r="E4" s="68"/>
      <c r="F4" s="68"/>
      <c r="G4" s="68"/>
      <c r="H4" s="68"/>
      <c r="I4" s="68"/>
      <c r="J4" s="68"/>
      <c r="K4" s="68"/>
      <c r="L4" s="21"/>
      <c r="M4" s="21"/>
      <c r="N4" s="21"/>
    </row>
    <row r="5" spans="1:14" ht="20.149999999999999" customHeight="1" x14ac:dyDescent="0.35">
      <c r="A5" s="70"/>
      <c r="B5" s="68" t="s">
        <v>68</v>
      </c>
      <c r="C5" s="68" t="s">
        <v>69</v>
      </c>
      <c r="D5" s="68"/>
      <c r="E5" s="68"/>
      <c r="F5" s="68"/>
      <c r="G5" s="68"/>
      <c r="H5" s="68"/>
      <c r="I5" s="68"/>
      <c r="J5" s="68"/>
      <c r="K5" s="68"/>
      <c r="L5" s="21"/>
      <c r="M5" s="21"/>
      <c r="N5" s="21"/>
    </row>
    <row r="6" spans="1:14" ht="60" customHeight="1" x14ac:dyDescent="0.35">
      <c r="A6" s="70"/>
      <c r="B6" s="68"/>
      <c r="C6" s="22" t="s">
        <v>70</v>
      </c>
      <c r="D6" s="22" t="s">
        <v>71</v>
      </c>
      <c r="E6" s="22" t="s">
        <v>72</v>
      </c>
      <c r="F6" s="22" t="s">
        <v>73</v>
      </c>
      <c r="G6" s="22" t="s">
        <v>74</v>
      </c>
      <c r="H6" s="22" t="s">
        <v>75</v>
      </c>
      <c r="I6" s="22" t="s">
        <v>76</v>
      </c>
      <c r="J6" s="22" t="s">
        <v>77</v>
      </c>
      <c r="K6" s="22" t="s">
        <v>78</v>
      </c>
      <c r="L6" s="21"/>
      <c r="M6" s="21"/>
      <c r="N6" s="21"/>
    </row>
    <row r="7" spans="1:14" ht="25.25" customHeight="1" x14ac:dyDescent="0.35">
      <c r="A7" s="13" t="s">
        <v>26</v>
      </c>
      <c r="B7" s="14">
        <v>153</v>
      </c>
      <c r="C7" s="14">
        <v>0</v>
      </c>
      <c r="D7" s="14">
        <v>22</v>
      </c>
      <c r="E7" s="14">
        <v>1</v>
      </c>
      <c r="F7" s="14">
        <v>23</v>
      </c>
      <c r="G7" s="14">
        <v>0</v>
      </c>
      <c r="H7" s="14">
        <v>2</v>
      </c>
      <c r="I7" s="14">
        <v>89</v>
      </c>
      <c r="J7" s="14">
        <v>13</v>
      </c>
      <c r="K7" s="14">
        <v>3</v>
      </c>
      <c r="L7" s="21"/>
      <c r="M7" s="35"/>
      <c r="N7" s="21"/>
    </row>
    <row r="8" spans="1:14" ht="25.25" customHeight="1" x14ac:dyDescent="0.35">
      <c r="A8" s="13" t="s">
        <v>27</v>
      </c>
      <c r="B8" s="14">
        <v>195</v>
      </c>
      <c r="C8" s="14">
        <v>7</v>
      </c>
      <c r="D8" s="14">
        <v>53</v>
      </c>
      <c r="E8" s="14">
        <v>0</v>
      </c>
      <c r="F8" s="14">
        <v>52</v>
      </c>
      <c r="G8" s="14">
        <v>3</v>
      </c>
      <c r="H8" s="14">
        <v>1</v>
      </c>
      <c r="I8" s="14">
        <v>59</v>
      </c>
      <c r="J8" s="14">
        <v>16</v>
      </c>
      <c r="K8" s="14">
        <v>4</v>
      </c>
      <c r="L8" s="21"/>
      <c r="M8" s="35"/>
      <c r="N8" s="21"/>
    </row>
    <row r="9" spans="1:14" ht="25.25" customHeight="1" x14ac:dyDescent="0.35">
      <c r="A9" s="13" t="s">
        <v>28</v>
      </c>
      <c r="B9" s="14">
        <v>348</v>
      </c>
      <c r="C9" s="14">
        <v>17</v>
      </c>
      <c r="D9" s="14">
        <v>63</v>
      </c>
      <c r="E9" s="14">
        <v>3</v>
      </c>
      <c r="F9" s="14">
        <v>59</v>
      </c>
      <c r="G9" s="14">
        <v>32</v>
      </c>
      <c r="H9" s="14">
        <v>6</v>
      </c>
      <c r="I9" s="14">
        <v>148</v>
      </c>
      <c r="J9" s="14">
        <v>16</v>
      </c>
      <c r="K9" s="14">
        <v>4</v>
      </c>
      <c r="L9" s="21"/>
      <c r="M9" s="35"/>
      <c r="N9" s="21"/>
    </row>
    <row r="10" spans="1:14" ht="25.25" customHeight="1" x14ac:dyDescent="0.35">
      <c r="A10" s="13" t="s">
        <v>29</v>
      </c>
      <c r="B10" s="14">
        <v>210</v>
      </c>
      <c r="C10" s="14">
        <v>2</v>
      </c>
      <c r="D10" s="14">
        <v>37</v>
      </c>
      <c r="E10" s="14">
        <v>0</v>
      </c>
      <c r="F10" s="14">
        <v>92</v>
      </c>
      <c r="G10" s="14">
        <v>13</v>
      </c>
      <c r="H10" s="14">
        <v>13</v>
      </c>
      <c r="I10" s="14">
        <v>35</v>
      </c>
      <c r="J10" s="14">
        <v>10</v>
      </c>
      <c r="K10" s="14">
        <v>8</v>
      </c>
      <c r="L10" s="21"/>
      <c r="M10" s="35"/>
      <c r="N10" s="21"/>
    </row>
    <row r="11" spans="1:14" ht="25.25" customHeight="1" x14ac:dyDescent="0.35">
      <c r="A11" s="13" t="s">
        <v>30</v>
      </c>
      <c r="B11" s="14">
        <v>186</v>
      </c>
      <c r="C11" s="14">
        <v>0</v>
      </c>
      <c r="D11" s="14">
        <v>58</v>
      </c>
      <c r="E11" s="14">
        <v>0</v>
      </c>
      <c r="F11" s="14">
        <v>65</v>
      </c>
      <c r="G11" s="14">
        <v>1</v>
      </c>
      <c r="H11" s="14">
        <v>1</v>
      </c>
      <c r="I11" s="14">
        <v>55</v>
      </c>
      <c r="J11" s="14">
        <v>3</v>
      </c>
      <c r="K11" s="14">
        <v>3</v>
      </c>
      <c r="L11" s="21"/>
      <c r="M11" s="35"/>
      <c r="N11" s="21"/>
    </row>
    <row r="12" spans="1:14" ht="25.25" customHeight="1" x14ac:dyDescent="0.35">
      <c r="A12" s="13" t="s">
        <v>31</v>
      </c>
      <c r="B12" s="14">
        <v>659</v>
      </c>
      <c r="C12" s="14">
        <v>64</v>
      </c>
      <c r="D12" s="14">
        <v>197</v>
      </c>
      <c r="E12" s="14">
        <v>5</v>
      </c>
      <c r="F12" s="14">
        <v>182</v>
      </c>
      <c r="G12" s="14">
        <v>10</v>
      </c>
      <c r="H12" s="14">
        <v>3</v>
      </c>
      <c r="I12" s="14">
        <v>131</v>
      </c>
      <c r="J12" s="14">
        <v>28</v>
      </c>
      <c r="K12" s="14">
        <v>39</v>
      </c>
      <c r="L12" s="21"/>
      <c r="M12" s="35"/>
      <c r="N12" s="21"/>
    </row>
    <row r="13" spans="1:14" ht="25.25" customHeight="1" x14ac:dyDescent="0.35">
      <c r="A13" s="13" t="s">
        <v>32</v>
      </c>
      <c r="B13" s="14">
        <v>564</v>
      </c>
      <c r="C13" s="14">
        <v>66</v>
      </c>
      <c r="D13" s="14">
        <v>101</v>
      </c>
      <c r="E13" s="14">
        <v>2</v>
      </c>
      <c r="F13" s="14">
        <v>111</v>
      </c>
      <c r="G13" s="14">
        <v>104</v>
      </c>
      <c r="H13" s="14">
        <v>19</v>
      </c>
      <c r="I13" s="14">
        <v>95</v>
      </c>
      <c r="J13" s="14">
        <v>40</v>
      </c>
      <c r="K13" s="14">
        <v>26</v>
      </c>
      <c r="L13" s="21"/>
      <c r="M13" s="35"/>
      <c r="N13" s="21"/>
    </row>
    <row r="14" spans="1:14" ht="25.25" customHeight="1" x14ac:dyDescent="0.35">
      <c r="A14" s="13" t="s">
        <v>33</v>
      </c>
      <c r="B14" s="14">
        <v>401</v>
      </c>
      <c r="C14" s="14">
        <v>23</v>
      </c>
      <c r="D14" s="14">
        <v>64</v>
      </c>
      <c r="E14" s="14">
        <v>0</v>
      </c>
      <c r="F14" s="14">
        <v>181</v>
      </c>
      <c r="G14" s="14">
        <v>7</v>
      </c>
      <c r="H14" s="14">
        <v>5</v>
      </c>
      <c r="I14" s="14">
        <v>94</v>
      </c>
      <c r="J14" s="14">
        <v>20</v>
      </c>
      <c r="K14" s="14">
        <v>7</v>
      </c>
      <c r="L14" s="21"/>
      <c r="M14" s="35"/>
      <c r="N14" s="21"/>
    </row>
    <row r="15" spans="1:14" ht="24" customHeight="1" x14ac:dyDescent="0.35">
      <c r="A15" s="16" t="s">
        <v>34</v>
      </c>
      <c r="B15" s="31">
        <f>SUM(B7:B14)</f>
        <v>2716</v>
      </c>
      <c r="C15" s="31">
        <f t="shared" ref="C15:K15" si="0">SUM(C7:C14)</f>
        <v>179</v>
      </c>
      <c r="D15" s="31">
        <f t="shared" si="0"/>
        <v>595</v>
      </c>
      <c r="E15" s="31">
        <f t="shared" si="0"/>
        <v>11</v>
      </c>
      <c r="F15" s="31">
        <f t="shared" si="0"/>
        <v>765</v>
      </c>
      <c r="G15" s="31">
        <f t="shared" si="0"/>
        <v>170</v>
      </c>
      <c r="H15" s="31">
        <f t="shared" si="0"/>
        <v>50</v>
      </c>
      <c r="I15" s="31">
        <f t="shared" si="0"/>
        <v>706</v>
      </c>
      <c r="J15" s="31">
        <f t="shared" si="0"/>
        <v>146</v>
      </c>
      <c r="K15" s="31">
        <f t="shared" si="0"/>
        <v>94</v>
      </c>
      <c r="L15" s="21"/>
      <c r="M15" s="35"/>
      <c r="N15" s="21"/>
    </row>
    <row r="16" spans="1:14" x14ac:dyDescent="0.3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1" x14ac:dyDescent="0.35">
      <c r="B17" s="18"/>
      <c r="C17" s="18"/>
      <c r="D17" s="18"/>
      <c r="E17" s="18"/>
      <c r="F17" s="18"/>
      <c r="G17" s="18"/>
      <c r="H17" s="18"/>
      <c r="I17" s="18"/>
      <c r="J17" s="18"/>
      <c r="K17" s="18"/>
    </row>
  </sheetData>
  <mergeCells count="7">
    <mergeCell ref="A1:K1"/>
    <mergeCell ref="A2:A6"/>
    <mergeCell ref="B2:K2"/>
    <mergeCell ref="B3:K3"/>
    <mergeCell ref="B4:K4"/>
    <mergeCell ref="B5:B6"/>
    <mergeCell ref="C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zoomScale="80" zoomScaleNormal="80" workbookViewId="0">
      <selection activeCell="G22" sqref="G22"/>
    </sheetView>
  </sheetViews>
  <sheetFormatPr defaultRowHeight="14.5" x14ac:dyDescent="0.35"/>
  <cols>
    <col min="1" max="1" width="8.6328125" customWidth="1"/>
    <col min="2" max="10" width="14.6328125" customWidth="1"/>
    <col min="11" max="11" width="8.7265625" style="36"/>
    <col min="12" max="12" width="11.453125" style="36" bestFit="1" customWidth="1"/>
    <col min="13" max="37" width="8.7265625" style="36"/>
  </cols>
  <sheetData>
    <row r="1" spans="1:13" ht="35.15" customHeight="1" x14ac:dyDescent="0.35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</row>
    <row r="2" spans="1:13" ht="20.149999999999999" customHeight="1" x14ac:dyDescent="0.35">
      <c r="A2" s="70" t="s">
        <v>16</v>
      </c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1:13" ht="20.149999999999999" customHeight="1" x14ac:dyDescent="0.35">
      <c r="A3" s="70"/>
      <c r="B3" s="60" t="s">
        <v>79</v>
      </c>
      <c r="C3" s="60"/>
      <c r="D3" s="60"/>
      <c r="E3" s="60"/>
      <c r="F3" s="60"/>
      <c r="G3" s="60"/>
      <c r="H3" s="60"/>
      <c r="I3" s="60"/>
      <c r="J3" s="60"/>
    </row>
    <row r="4" spans="1:13" ht="20.149999999999999" customHeight="1" x14ac:dyDescent="0.35">
      <c r="A4" s="70"/>
      <c r="B4" s="68" t="s">
        <v>80</v>
      </c>
      <c r="C4" s="68"/>
      <c r="D4" s="68"/>
      <c r="E4" s="68"/>
      <c r="F4" s="68"/>
      <c r="G4" s="68" t="s">
        <v>81</v>
      </c>
      <c r="H4" s="68"/>
      <c r="I4" s="68"/>
      <c r="J4" s="68"/>
      <c r="K4" s="37"/>
      <c r="L4" s="37"/>
      <c r="M4" s="37"/>
    </row>
    <row r="5" spans="1:13" ht="20.149999999999999" customHeight="1" x14ac:dyDescent="0.35">
      <c r="A5" s="70"/>
      <c r="B5" s="68" t="s">
        <v>68</v>
      </c>
      <c r="C5" s="68" t="s">
        <v>69</v>
      </c>
      <c r="D5" s="68"/>
      <c r="E5" s="68"/>
      <c r="F5" s="68"/>
      <c r="G5" s="68" t="s">
        <v>68</v>
      </c>
      <c r="H5" s="68" t="s">
        <v>69</v>
      </c>
      <c r="I5" s="68"/>
      <c r="J5" s="68"/>
      <c r="K5" s="37"/>
      <c r="L5" s="37"/>
      <c r="M5" s="37"/>
    </row>
    <row r="6" spans="1:13" ht="50.15" customHeight="1" x14ac:dyDescent="0.35">
      <c r="A6" s="70"/>
      <c r="B6" s="68"/>
      <c r="C6" s="22" t="s">
        <v>82</v>
      </c>
      <c r="D6" s="22" t="s">
        <v>83</v>
      </c>
      <c r="E6" s="22" t="s">
        <v>84</v>
      </c>
      <c r="F6" s="22" t="s">
        <v>85</v>
      </c>
      <c r="G6" s="68"/>
      <c r="H6" s="22" t="s">
        <v>86</v>
      </c>
      <c r="I6" s="22" t="s">
        <v>87</v>
      </c>
      <c r="J6" s="22" t="s">
        <v>88</v>
      </c>
      <c r="K6" s="37"/>
      <c r="L6" s="37"/>
      <c r="M6" s="37"/>
    </row>
    <row r="7" spans="1:13" ht="25.25" customHeight="1" x14ac:dyDescent="0.35">
      <c r="A7" s="13" t="s">
        <v>26</v>
      </c>
      <c r="B7" s="14">
        <v>192</v>
      </c>
      <c r="C7" s="14">
        <v>0</v>
      </c>
      <c r="D7" s="14">
        <v>28</v>
      </c>
      <c r="E7" s="14">
        <v>0</v>
      </c>
      <c r="F7" s="14">
        <v>0</v>
      </c>
      <c r="G7" s="14">
        <v>3480</v>
      </c>
      <c r="H7" s="14">
        <v>3384</v>
      </c>
      <c r="I7" s="14">
        <v>2</v>
      </c>
      <c r="J7" s="14">
        <v>94</v>
      </c>
      <c r="K7" s="37"/>
      <c r="L7" s="38"/>
      <c r="M7" s="37"/>
    </row>
    <row r="8" spans="1:13" ht="25.25" customHeight="1" x14ac:dyDescent="0.35">
      <c r="A8" s="13" t="s">
        <v>27</v>
      </c>
      <c r="B8" s="14">
        <v>53</v>
      </c>
      <c r="C8" s="14">
        <v>9</v>
      </c>
      <c r="D8" s="14">
        <v>13</v>
      </c>
      <c r="E8" s="14">
        <v>2</v>
      </c>
      <c r="F8" s="14">
        <v>8</v>
      </c>
      <c r="G8" s="14">
        <v>2548</v>
      </c>
      <c r="H8" s="14">
        <v>2523</v>
      </c>
      <c r="I8" s="14">
        <v>5</v>
      </c>
      <c r="J8" s="14">
        <v>20</v>
      </c>
      <c r="K8" s="37"/>
      <c r="L8" s="38"/>
      <c r="M8" s="37"/>
    </row>
    <row r="9" spans="1:13" ht="25.25" customHeight="1" x14ac:dyDescent="0.35">
      <c r="A9" s="13" t="s">
        <v>28</v>
      </c>
      <c r="B9" s="14">
        <v>75</v>
      </c>
      <c r="C9" s="14">
        <v>1</v>
      </c>
      <c r="D9" s="14">
        <v>9</v>
      </c>
      <c r="E9" s="14">
        <v>1</v>
      </c>
      <c r="F9" s="14">
        <v>0</v>
      </c>
      <c r="G9" s="14">
        <v>1530</v>
      </c>
      <c r="H9" s="14">
        <v>1520</v>
      </c>
      <c r="I9" s="14">
        <v>9</v>
      </c>
      <c r="J9" s="14">
        <v>1</v>
      </c>
      <c r="K9" s="37"/>
      <c r="L9" s="38"/>
      <c r="M9" s="37"/>
    </row>
    <row r="10" spans="1:13" ht="25.25" customHeight="1" x14ac:dyDescent="0.35">
      <c r="A10" s="13" t="s">
        <v>29</v>
      </c>
      <c r="B10" s="14">
        <v>56</v>
      </c>
      <c r="C10" s="14">
        <v>29</v>
      </c>
      <c r="D10" s="14">
        <v>1</v>
      </c>
      <c r="E10" s="14">
        <v>2</v>
      </c>
      <c r="F10" s="14">
        <v>1</v>
      </c>
      <c r="G10" s="14">
        <v>1099</v>
      </c>
      <c r="H10" s="14">
        <v>1088</v>
      </c>
      <c r="I10" s="14">
        <v>9</v>
      </c>
      <c r="J10" s="14">
        <v>2</v>
      </c>
      <c r="K10" s="37"/>
      <c r="L10" s="38"/>
      <c r="M10" s="37"/>
    </row>
    <row r="11" spans="1:13" ht="25.25" customHeight="1" x14ac:dyDescent="0.35">
      <c r="A11" s="13" t="s">
        <v>30</v>
      </c>
      <c r="B11" s="14">
        <v>174</v>
      </c>
      <c r="C11" s="14">
        <v>1</v>
      </c>
      <c r="D11" s="14">
        <v>2</v>
      </c>
      <c r="E11" s="14">
        <v>1</v>
      </c>
      <c r="F11" s="14">
        <v>0</v>
      </c>
      <c r="G11" s="14">
        <v>1409</v>
      </c>
      <c r="H11" s="14">
        <v>1402</v>
      </c>
      <c r="I11" s="14">
        <v>4</v>
      </c>
      <c r="J11" s="14">
        <v>3</v>
      </c>
      <c r="K11" s="37"/>
      <c r="L11" s="38"/>
      <c r="M11" s="37"/>
    </row>
    <row r="12" spans="1:13" ht="25.25" customHeight="1" x14ac:dyDescent="0.35">
      <c r="A12" s="13" t="s">
        <v>31</v>
      </c>
      <c r="B12" s="14">
        <v>50</v>
      </c>
      <c r="C12" s="14">
        <v>0</v>
      </c>
      <c r="D12" s="14">
        <v>26</v>
      </c>
      <c r="E12" s="14">
        <v>2</v>
      </c>
      <c r="F12" s="14">
        <v>2</v>
      </c>
      <c r="G12" s="14">
        <v>1960</v>
      </c>
      <c r="H12" s="14">
        <v>1950</v>
      </c>
      <c r="I12" s="14">
        <v>1</v>
      </c>
      <c r="J12" s="14">
        <v>9</v>
      </c>
      <c r="K12" s="37"/>
      <c r="L12" s="38"/>
      <c r="M12" s="37"/>
    </row>
    <row r="13" spans="1:13" ht="25.25" customHeight="1" x14ac:dyDescent="0.35">
      <c r="A13" s="13" t="s">
        <v>32</v>
      </c>
      <c r="B13" s="14">
        <v>147</v>
      </c>
      <c r="C13" s="14">
        <v>0</v>
      </c>
      <c r="D13" s="14">
        <v>17</v>
      </c>
      <c r="E13" s="14">
        <v>2</v>
      </c>
      <c r="F13" s="14">
        <v>5</v>
      </c>
      <c r="G13" s="14">
        <v>491</v>
      </c>
      <c r="H13" s="14">
        <v>478</v>
      </c>
      <c r="I13" s="14">
        <v>7</v>
      </c>
      <c r="J13" s="14">
        <v>6</v>
      </c>
      <c r="K13" s="37"/>
      <c r="L13" s="38"/>
      <c r="M13" s="37"/>
    </row>
    <row r="14" spans="1:13" ht="25.25" customHeight="1" x14ac:dyDescent="0.35">
      <c r="A14" s="13" t="s">
        <v>33</v>
      </c>
      <c r="B14" s="14">
        <v>43</v>
      </c>
      <c r="C14" s="14">
        <v>1</v>
      </c>
      <c r="D14" s="14">
        <v>25</v>
      </c>
      <c r="E14" s="14">
        <v>0</v>
      </c>
      <c r="F14" s="14">
        <v>4</v>
      </c>
      <c r="G14" s="14">
        <v>154</v>
      </c>
      <c r="H14" s="14">
        <v>140</v>
      </c>
      <c r="I14" s="14">
        <v>3</v>
      </c>
      <c r="J14" s="14">
        <v>11</v>
      </c>
      <c r="K14" s="37"/>
      <c r="L14" s="38"/>
      <c r="M14" s="37"/>
    </row>
    <row r="15" spans="1:13" ht="24" customHeight="1" x14ac:dyDescent="0.35">
      <c r="A15" s="16" t="s">
        <v>34</v>
      </c>
      <c r="B15" s="31">
        <f>SUM(B7:B14)</f>
        <v>790</v>
      </c>
      <c r="C15" s="31">
        <f t="shared" ref="C15:J15" si="0">SUM(C7:C14)</f>
        <v>41</v>
      </c>
      <c r="D15" s="31">
        <f t="shared" si="0"/>
        <v>121</v>
      </c>
      <c r="E15" s="31">
        <f t="shared" si="0"/>
        <v>10</v>
      </c>
      <c r="F15" s="31">
        <f t="shared" si="0"/>
        <v>20</v>
      </c>
      <c r="G15" s="31">
        <f t="shared" si="0"/>
        <v>12671</v>
      </c>
      <c r="H15" s="31">
        <f t="shared" si="0"/>
        <v>12485</v>
      </c>
      <c r="I15" s="31">
        <f t="shared" si="0"/>
        <v>40</v>
      </c>
      <c r="J15" s="31">
        <f t="shared" si="0"/>
        <v>146</v>
      </c>
      <c r="K15" s="37"/>
      <c r="L15" s="38"/>
      <c r="M15" s="37"/>
    </row>
    <row r="16" spans="1:13" s="36" customFormat="1" x14ac:dyDescent="0.3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2:10" s="36" customFormat="1" x14ac:dyDescent="0.35">
      <c r="B17" s="39"/>
      <c r="C17" s="39"/>
      <c r="D17" s="39"/>
      <c r="E17" s="39"/>
      <c r="F17" s="39"/>
      <c r="G17" s="39"/>
      <c r="H17" s="37"/>
      <c r="I17" s="37"/>
      <c r="J17" s="39"/>
    </row>
    <row r="18" spans="2:10" s="36" customFormat="1" x14ac:dyDescent="0.35">
      <c r="H18" s="37"/>
      <c r="I18" s="37"/>
    </row>
    <row r="19" spans="2:10" s="36" customFormat="1" x14ac:dyDescent="0.35">
      <c r="H19" s="37"/>
      <c r="I19" s="37"/>
    </row>
    <row r="20" spans="2:10" s="36" customFormat="1" x14ac:dyDescent="0.35">
      <c r="H20" s="37"/>
      <c r="I20" s="37"/>
    </row>
    <row r="21" spans="2:10" s="36" customFormat="1" x14ac:dyDescent="0.35">
      <c r="H21" s="37"/>
      <c r="I21" s="37"/>
    </row>
    <row r="22" spans="2:10" s="36" customFormat="1" x14ac:dyDescent="0.35">
      <c r="H22" s="37"/>
      <c r="I22" s="37"/>
    </row>
    <row r="23" spans="2:10" s="36" customFormat="1" x14ac:dyDescent="0.35">
      <c r="H23" s="37"/>
      <c r="I23" s="37"/>
    </row>
    <row r="24" spans="2:10" s="36" customFormat="1" x14ac:dyDescent="0.35">
      <c r="H24" s="37"/>
      <c r="I24" s="37"/>
    </row>
    <row r="25" spans="2:10" s="36" customFormat="1" x14ac:dyDescent="0.35">
      <c r="H25" s="37"/>
      <c r="I25" s="37"/>
    </row>
    <row r="26" spans="2:10" s="36" customFormat="1" x14ac:dyDescent="0.35"/>
    <row r="27" spans="2:10" s="36" customFormat="1" x14ac:dyDescent="0.35"/>
    <row r="28" spans="2:10" s="36" customFormat="1" x14ac:dyDescent="0.35"/>
    <row r="29" spans="2:10" s="36" customFormat="1" x14ac:dyDescent="0.35"/>
    <row r="30" spans="2:10" s="36" customFormat="1" x14ac:dyDescent="0.35"/>
    <row r="31" spans="2:10" s="36" customFormat="1" x14ac:dyDescent="0.35"/>
    <row r="32" spans="2:10" s="36" customFormat="1" x14ac:dyDescent="0.35"/>
    <row r="33" s="36" customFormat="1" x14ac:dyDescent="0.35"/>
    <row r="34" s="36" customFormat="1" x14ac:dyDescent="0.35"/>
    <row r="35" s="36" customFormat="1" x14ac:dyDescent="0.35"/>
    <row r="36" s="36" customFormat="1" x14ac:dyDescent="0.35"/>
    <row r="37" s="36" customFormat="1" x14ac:dyDescent="0.35"/>
    <row r="38" s="36" customFormat="1" x14ac:dyDescent="0.35"/>
    <row r="39" s="36" customFormat="1" x14ac:dyDescent="0.35"/>
    <row r="40" s="36" customFormat="1" x14ac:dyDescent="0.35"/>
    <row r="41" s="36" customFormat="1" x14ac:dyDescent="0.35"/>
    <row r="42" s="36" customFormat="1" x14ac:dyDescent="0.35"/>
    <row r="43" s="36" customFormat="1" x14ac:dyDescent="0.35"/>
    <row r="44" s="36" customFormat="1" x14ac:dyDescent="0.35"/>
    <row r="45" s="36" customFormat="1" x14ac:dyDescent="0.35"/>
    <row r="46" s="36" customFormat="1" x14ac:dyDescent="0.35"/>
    <row r="47" s="36" customFormat="1" x14ac:dyDescent="0.35"/>
    <row r="48" s="36" customFormat="1" x14ac:dyDescent="0.35"/>
    <row r="49" s="36" customFormat="1" x14ac:dyDescent="0.35"/>
    <row r="50" s="36" customFormat="1" x14ac:dyDescent="0.35"/>
    <row r="51" s="36" customFormat="1" x14ac:dyDescent="0.35"/>
    <row r="52" s="36" customFormat="1" x14ac:dyDescent="0.35"/>
    <row r="53" s="36" customFormat="1" x14ac:dyDescent="0.35"/>
    <row r="54" s="36" customFormat="1" x14ac:dyDescent="0.35"/>
    <row r="55" s="36" customFormat="1" x14ac:dyDescent="0.35"/>
    <row r="56" s="36" customFormat="1" x14ac:dyDescent="0.35"/>
    <row r="57" s="36" customFormat="1" x14ac:dyDescent="0.35"/>
    <row r="58" s="36" customFormat="1" x14ac:dyDescent="0.35"/>
    <row r="59" s="36" customFormat="1" x14ac:dyDescent="0.35"/>
    <row r="60" s="36" customFormat="1" x14ac:dyDescent="0.35"/>
    <row r="61" s="36" customFormat="1" x14ac:dyDescent="0.35"/>
    <row r="62" s="36" customFormat="1" x14ac:dyDescent="0.35"/>
  </sheetData>
  <mergeCells count="10">
    <mergeCell ref="A1:J1"/>
    <mergeCell ref="A2:A6"/>
    <mergeCell ref="B2:J2"/>
    <mergeCell ref="B3:J3"/>
    <mergeCell ref="B4:F4"/>
    <mergeCell ref="G4:J4"/>
    <mergeCell ref="B5:B6"/>
    <mergeCell ref="C5:F5"/>
    <mergeCell ref="G5:G6"/>
    <mergeCell ref="H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G22" sqref="G22"/>
    </sheetView>
  </sheetViews>
  <sheetFormatPr defaultRowHeight="14.5" x14ac:dyDescent="0.35"/>
  <cols>
    <col min="1" max="1" width="8.6328125" customWidth="1"/>
    <col min="2" max="3" width="7.6328125" customWidth="1"/>
    <col min="4" max="4" width="8.36328125" customWidth="1"/>
    <col min="5" max="5" width="7.6328125" bestFit="1" customWidth="1"/>
    <col min="6" max="7" width="7.6328125" customWidth="1"/>
    <col min="8" max="8" width="8.36328125" bestFit="1" customWidth="1"/>
    <col min="9" max="9" width="7.6328125" bestFit="1" customWidth="1"/>
    <col min="10" max="10" width="11.90625" customWidth="1"/>
    <col min="11" max="11" width="9.6328125" customWidth="1"/>
    <col min="14" max="14" width="12.1796875" customWidth="1"/>
    <col min="17" max="17" width="10.36328125" customWidth="1"/>
    <col min="18" max="18" width="10.6328125" customWidth="1"/>
  </cols>
  <sheetData>
    <row r="1" spans="1:18" s="21" customFormat="1" ht="35.15" customHeight="1" x14ac:dyDescent="0.35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20.149999999999999" customHeight="1" x14ac:dyDescent="0.35">
      <c r="A2" s="70" t="s">
        <v>16</v>
      </c>
      <c r="B2" s="61" t="s">
        <v>65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20.149999999999999" customHeight="1" x14ac:dyDescent="0.35">
      <c r="A3" s="70"/>
      <c r="B3" s="61" t="s">
        <v>89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20.149999999999999" customHeight="1" x14ac:dyDescent="0.35">
      <c r="A4" s="70"/>
      <c r="B4" s="68" t="s">
        <v>90</v>
      </c>
      <c r="C4" s="68"/>
      <c r="D4" s="68"/>
      <c r="E4" s="68"/>
      <c r="F4" s="68"/>
      <c r="G4" s="68"/>
      <c r="H4" s="68"/>
      <c r="I4" s="68"/>
      <c r="J4" s="68"/>
      <c r="K4" s="68"/>
      <c r="L4" s="68" t="s">
        <v>91</v>
      </c>
      <c r="M4" s="68"/>
      <c r="N4" s="68"/>
      <c r="O4" s="68"/>
      <c r="P4" s="68"/>
      <c r="Q4" s="68" t="s">
        <v>92</v>
      </c>
      <c r="R4" s="68" t="s">
        <v>93</v>
      </c>
    </row>
    <row r="5" spans="1:18" ht="20.149999999999999" customHeight="1" x14ac:dyDescent="0.35">
      <c r="A5" s="70"/>
      <c r="B5" s="68" t="s">
        <v>94</v>
      </c>
      <c r="C5" s="68"/>
      <c r="D5" s="68"/>
      <c r="E5" s="68"/>
      <c r="F5" s="68" t="s">
        <v>95</v>
      </c>
      <c r="G5" s="68"/>
      <c r="H5" s="68"/>
      <c r="I5" s="68"/>
      <c r="J5" s="68" t="s">
        <v>96</v>
      </c>
      <c r="K5" s="68" t="s">
        <v>97</v>
      </c>
      <c r="L5" s="68" t="s">
        <v>98</v>
      </c>
      <c r="M5" s="68" t="s">
        <v>99</v>
      </c>
      <c r="N5" s="68" t="s">
        <v>100</v>
      </c>
      <c r="O5" s="68" t="s">
        <v>101</v>
      </c>
      <c r="P5" s="68" t="s">
        <v>97</v>
      </c>
      <c r="Q5" s="68"/>
      <c r="R5" s="68"/>
    </row>
    <row r="6" spans="1:18" ht="50.15" customHeight="1" x14ac:dyDescent="0.35">
      <c r="A6" s="70"/>
      <c r="B6" s="22" t="s">
        <v>98</v>
      </c>
      <c r="C6" s="22" t="s">
        <v>99</v>
      </c>
      <c r="D6" s="22" t="s">
        <v>102</v>
      </c>
      <c r="E6" s="22" t="s">
        <v>101</v>
      </c>
      <c r="F6" s="22" t="s">
        <v>98</v>
      </c>
      <c r="G6" s="22" t="s">
        <v>99</v>
      </c>
      <c r="H6" s="22" t="s">
        <v>102</v>
      </c>
      <c r="I6" s="22" t="s">
        <v>103</v>
      </c>
      <c r="J6" s="68"/>
      <c r="K6" s="68"/>
      <c r="L6" s="68"/>
      <c r="M6" s="68"/>
      <c r="N6" s="68"/>
      <c r="O6" s="68"/>
      <c r="P6" s="68"/>
      <c r="Q6" s="68"/>
      <c r="R6" s="68"/>
    </row>
    <row r="7" spans="1:18" ht="25.25" customHeight="1" x14ac:dyDescent="0.35">
      <c r="A7" s="13" t="s">
        <v>26</v>
      </c>
      <c r="B7" s="14">
        <v>20</v>
      </c>
      <c r="C7" s="14">
        <v>102</v>
      </c>
      <c r="D7" s="14">
        <v>5</v>
      </c>
      <c r="E7" s="14">
        <v>8</v>
      </c>
      <c r="F7" s="14">
        <v>0</v>
      </c>
      <c r="G7" s="14">
        <v>3</v>
      </c>
      <c r="H7" s="58">
        <v>0</v>
      </c>
      <c r="I7" s="58">
        <v>1</v>
      </c>
      <c r="J7" s="58">
        <v>20</v>
      </c>
      <c r="K7" s="58">
        <v>159</v>
      </c>
      <c r="L7" s="58">
        <v>163</v>
      </c>
      <c r="M7" s="58">
        <v>30</v>
      </c>
      <c r="N7" s="58">
        <v>48</v>
      </c>
      <c r="O7" s="58">
        <v>9</v>
      </c>
      <c r="P7" s="58">
        <v>10</v>
      </c>
      <c r="Q7" s="58">
        <v>29</v>
      </c>
      <c r="R7" s="14">
        <v>5</v>
      </c>
    </row>
    <row r="8" spans="1:18" ht="25.25" customHeight="1" x14ac:dyDescent="0.35">
      <c r="A8" s="13" t="s">
        <v>27</v>
      </c>
      <c r="B8" s="14">
        <v>22</v>
      </c>
      <c r="C8" s="14">
        <v>84</v>
      </c>
      <c r="D8" s="14">
        <v>2</v>
      </c>
      <c r="E8" s="14">
        <v>9</v>
      </c>
      <c r="F8" s="14">
        <v>0</v>
      </c>
      <c r="G8" s="14">
        <v>2</v>
      </c>
      <c r="H8" s="58">
        <v>0</v>
      </c>
      <c r="I8" s="58">
        <v>0</v>
      </c>
      <c r="J8" s="58">
        <v>1</v>
      </c>
      <c r="K8" s="58">
        <v>123</v>
      </c>
      <c r="L8" s="58">
        <v>256</v>
      </c>
      <c r="M8" s="58">
        <v>41</v>
      </c>
      <c r="N8" s="58">
        <v>30</v>
      </c>
      <c r="O8" s="58">
        <v>4</v>
      </c>
      <c r="P8" s="58">
        <v>28</v>
      </c>
      <c r="Q8" s="58">
        <v>15</v>
      </c>
      <c r="R8" s="14">
        <v>4</v>
      </c>
    </row>
    <row r="9" spans="1:18" ht="25.25" customHeight="1" x14ac:dyDescent="0.35">
      <c r="A9" s="13" t="s">
        <v>28</v>
      </c>
      <c r="B9" s="14">
        <v>22</v>
      </c>
      <c r="C9" s="14">
        <v>138</v>
      </c>
      <c r="D9" s="14">
        <v>4</v>
      </c>
      <c r="E9" s="14">
        <v>14</v>
      </c>
      <c r="F9" s="14">
        <v>0</v>
      </c>
      <c r="G9" s="14">
        <v>2</v>
      </c>
      <c r="H9" s="58">
        <v>0</v>
      </c>
      <c r="I9" s="58">
        <v>0</v>
      </c>
      <c r="J9" s="58">
        <v>12</v>
      </c>
      <c r="K9" s="58">
        <v>338</v>
      </c>
      <c r="L9" s="58">
        <v>324</v>
      </c>
      <c r="M9" s="58">
        <v>55</v>
      </c>
      <c r="N9" s="58">
        <v>70</v>
      </c>
      <c r="O9" s="58">
        <v>0</v>
      </c>
      <c r="P9" s="58">
        <v>15</v>
      </c>
      <c r="Q9" s="58">
        <v>11</v>
      </c>
      <c r="R9" s="14">
        <v>6</v>
      </c>
    </row>
    <row r="10" spans="1:18" ht="25.25" customHeight="1" x14ac:dyDescent="0.35">
      <c r="A10" s="13" t="s">
        <v>29</v>
      </c>
      <c r="B10" s="14">
        <v>23</v>
      </c>
      <c r="C10" s="14">
        <v>123</v>
      </c>
      <c r="D10" s="14">
        <v>5</v>
      </c>
      <c r="E10" s="14">
        <v>7</v>
      </c>
      <c r="F10" s="14">
        <v>6</v>
      </c>
      <c r="G10" s="14">
        <v>0</v>
      </c>
      <c r="H10" s="58">
        <v>0</v>
      </c>
      <c r="I10" s="58">
        <v>0</v>
      </c>
      <c r="J10" s="58">
        <v>17</v>
      </c>
      <c r="K10" s="58">
        <v>164</v>
      </c>
      <c r="L10" s="58">
        <v>393</v>
      </c>
      <c r="M10" s="58">
        <v>86</v>
      </c>
      <c r="N10" s="58">
        <v>78</v>
      </c>
      <c r="O10" s="58">
        <v>9</v>
      </c>
      <c r="P10" s="58">
        <v>37</v>
      </c>
      <c r="Q10" s="58">
        <v>30</v>
      </c>
      <c r="R10" s="14">
        <v>6</v>
      </c>
    </row>
    <row r="11" spans="1:18" ht="25.25" customHeight="1" x14ac:dyDescent="0.35">
      <c r="A11" s="13" t="s">
        <v>30</v>
      </c>
      <c r="B11" s="14">
        <v>19</v>
      </c>
      <c r="C11" s="14">
        <v>108</v>
      </c>
      <c r="D11" s="14">
        <v>11</v>
      </c>
      <c r="E11" s="14">
        <v>19</v>
      </c>
      <c r="F11" s="14">
        <v>1</v>
      </c>
      <c r="G11" s="14">
        <v>2</v>
      </c>
      <c r="H11" s="58">
        <v>0</v>
      </c>
      <c r="I11" s="58">
        <v>0</v>
      </c>
      <c r="J11" s="58">
        <v>15</v>
      </c>
      <c r="K11" s="58">
        <v>186</v>
      </c>
      <c r="L11" s="58">
        <v>292</v>
      </c>
      <c r="M11" s="58">
        <v>58</v>
      </c>
      <c r="N11" s="58">
        <v>66</v>
      </c>
      <c r="O11" s="58">
        <v>8</v>
      </c>
      <c r="P11" s="58">
        <v>38</v>
      </c>
      <c r="Q11" s="58">
        <v>27</v>
      </c>
      <c r="R11" s="14">
        <v>6</v>
      </c>
    </row>
    <row r="12" spans="1:18" ht="25.25" customHeight="1" x14ac:dyDescent="0.35">
      <c r="A12" s="13" t="s">
        <v>31</v>
      </c>
      <c r="B12" s="14">
        <v>83</v>
      </c>
      <c r="C12" s="14">
        <v>455</v>
      </c>
      <c r="D12" s="14">
        <v>11</v>
      </c>
      <c r="E12" s="14">
        <v>13</v>
      </c>
      <c r="F12" s="14">
        <v>0</v>
      </c>
      <c r="G12" s="14">
        <v>8</v>
      </c>
      <c r="H12" s="58">
        <v>0</v>
      </c>
      <c r="I12" s="58">
        <v>0</v>
      </c>
      <c r="J12" s="58">
        <v>12</v>
      </c>
      <c r="K12" s="58">
        <v>821</v>
      </c>
      <c r="L12" s="58">
        <v>1272</v>
      </c>
      <c r="M12" s="58">
        <v>230</v>
      </c>
      <c r="N12" s="58">
        <v>157</v>
      </c>
      <c r="O12" s="58">
        <v>14</v>
      </c>
      <c r="P12" s="58">
        <v>60</v>
      </c>
      <c r="Q12" s="58">
        <v>26</v>
      </c>
      <c r="R12" s="14">
        <v>6</v>
      </c>
    </row>
    <row r="13" spans="1:18" ht="25.25" customHeight="1" x14ac:dyDescent="0.35">
      <c r="A13" s="13" t="s">
        <v>32</v>
      </c>
      <c r="B13" s="14">
        <v>52</v>
      </c>
      <c r="C13" s="14">
        <v>202</v>
      </c>
      <c r="D13" s="14">
        <v>5</v>
      </c>
      <c r="E13" s="14">
        <v>4</v>
      </c>
      <c r="F13" s="14">
        <v>0</v>
      </c>
      <c r="G13" s="14">
        <v>1</v>
      </c>
      <c r="H13" s="58">
        <v>0</v>
      </c>
      <c r="I13" s="58">
        <v>0</v>
      </c>
      <c r="J13" s="58">
        <v>6</v>
      </c>
      <c r="K13" s="58">
        <v>347</v>
      </c>
      <c r="L13" s="58">
        <v>727</v>
      </c>
      <c r="M13" s="58">
        <v>123</v>
      </c>
      <c r="N13" s="58">
        <v>90</v>
      </c>
      <c r="O13" s="58">
        <v>28</v>
      </c>
      <c r="P13" s="58">
        <v>15</v>
      </c>
      <c r="Q13" s="58">
        <v>34</v>
      </c>
      <c r="R13" s="14">
        <v>7</v>
      </c>
    </row>
    <row r="14" spans="1:18" ht="25.25" customHeight="1" x14ac:dyDescent="0.35">
      <c r="A14" s="13" t="s">
        <v>33</v>
      </c>
      <c r="B14" s="14">
        <v>41</v>
      </c>
      <c r="C14" s="14">
        <v>195</v>
      </c>
      <c r="D14" s="14">
        <v>5</v>
      </c>
      <c r="E14" s="14">
        <v>24</v>
      </c>
      <c r="F14" s="14">
        <v>0</v>
      </c>
      <c r="G14" s="14">
        <v>0</v>
      </c>
      <c r="H14" s="58">
        <v>0</v>
      </c>
      <c r="I14" s="58">
        <v>0</v>
      </c>
      <c r="J14" s="58">
        <v>4</v>
      </c>
      <c r="K14" s="58">
        <v>86</v>
      </c>
      <c r="L14" s="58">
        <v>725</v>
      </c>
      <c r="M14" s="58">
        <v>124</v>
      </c>
      <c r="N14" s="58">
        <v>65</v>
      </c>
      <c r="O14" s="58">
        <v>19</v>
      </c>
      <c r="P14" s="58">
        <v>66</v>
      </c>
      <c r="Q14" s="58">
        <v>22</v>
      </c>
      <c r="R14" s="14">
        <v>12</v>
      </c>
    </row>
    <row r="15" spans="1:18" ht="24" customHeight="1" x14ac:dyDescent="0.35">
      <c r="A15" s="16" t="s">
        <v>34</v>
      </c>
      <c r="B15" s="40">
        <f>SUM(B7:B14)</f>
        <v>282</v>
      </c>
      <c r="C15" s="40">
        <f t="shared" ref="C15:R15" si="0">SUM(C7:C14)</f>
        <v>1407</v>
      </c>
      <c r="D15" s="40">
        <f t="shared" si="0"/>
        <v>48</v>
      </c>
      <c r="E15" s="40">
        <f t="shared" si="0"/>
        <v>98</v>
      </c>
      <c r="F15" s="40">
        <f t="shared" si="0"/>
        <v>7</v>
      </c>
      <c r="G15" s="40">
        <f t="shared" si="0"/>
        <v>18</v>
      </c>
      <c r="H15" s="40">
        <f t="shared" si="0"/>
        <v>0</v>
      </c>
      <c r="I15" s="40">
        <f t="shared" si="0"/>
        <v>1</v>
      </c>
      <c r="J15" s="40">
        <f t="shared" si="0"/>
        <v>87</v>
      </c>
      <c r="K15" s="40">
        <f t="shared" si="0"/>
        <v>2224</v>
      </c>
      <c r="L15" s="40">
        <f t="shared" si="0"/>
        <v>4152</v>
      </c>
      <c r="M15" s="40">
        <f t="shared" si="0"/>
        <v>747</v>
      </c>
      <c r="N15" s="40">
        <f t="shared" si="0"/>
        <v>604</v>
      </c>
      <c r="O15" s="40">
        <f t="shared" si="0"/>
        <v>91</v>
      </c>
      <c r="P15" s="40">
        <f t="shared" si="0"/>
        <v>269</v>
      </c>
      <c r="Q15" s="40">
        <f t="shared" si="0"/>
        <v>194</v>
      </c>
      <c r="R15" s="40">
        <f t="shared" si="0"/>
        <v>52</v>
      </c>
    </row>
    <row r="16" spans="1:18" ht="18" customHeight="1" x14ac:dyDescent="0.35">
      <c r="B16" s="41"/>
      <c r="C16" s="42"/>
      <c r="D16" s="42"/>
      <c r="E16" s="43"/>
      <c r="F16" s="44"/>
      <c r="G16" s="43"/>
      <c r="H16" s="43"/>
      <c r="I16" s="44"/>
      <c r="J16" s="44"/>
      <c r="K16" s="45"/>
      <c r="L16" s="21"/>
      <c r="M16" s="21"/>
      <c r="N16" s="21"/>
      <c r="O16" s="21"/>
    </row>
    <row r="17" spans="2:11" ht="16.5" customHeight="1" x14ac:dyDescent="0.35">
      <c r="B17" s="46"/>
      <c r="C17" s="46"/>
      <c r="D17" s="46"/>
      <c r="E17" s="45"/>
      <c r="F17" s="47"/>
      <c r="G17" s="47"/>
      <c r="H17" s="47"/>
      <c r="I17" s="48"/>
      <c r="J17" s="48"/>
    </row>
    <row r="18" spans="2:11" x14ac:dyDescent="0.35">
      <c r="J18" s="49"/>
    </row>
    <row r="19" spans="2:11" x14ac:dyDescent="0.35">
      <c r="J19" s="49"/>
      <c r="K19" s="18"/>
    </row>
  </sheetData>
  <mergeCells count="17">
    <mergeCell ref="L5:L6"/>
    <mergeCell ref="M5:M6"/>
    <mergeCell ref="N5:N6"/>
    <mergeCell ref="O5:O6"/>
    <mergeCell ref="A1:R1"/>
    <mergeCell ref="A2:A6"/>
    <mergeCell ref="B2:R2"/>
    <mergeCell ref="B3:R3"/>
    <mergeCell ref="B4:K4"/>
    <mergeCell ref="L4:P4"/>
    <mergeCell ref="Q4:Q6"/>
    <mergeCell ref="R4:R6"/>
    <mergeCell ref="B5:E5"/>
    <mergeCell ref="F5:I5"/>
    <mergeCell ref="P5:P6"/>
    <mergeCell ref="J5:J6"/>
    <mergeCell ref="K5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80" zoomScaleNormal="80" workbookViewId="0">
      <selection activeCell="G22" sqref="G22"/>
    </sheetView>
  </sheetViews>
  <sheetFormatPr defaultRowHeight="14.5" x14ac:dyDescent="0.35"/>
  <cols>
    <col min="1" max="1" width="8.6328125" customWidth="1"/>
    <col min="2" max="2" width="10.6328125" customWidth="1"/>
    <col min="3" max="3" width="13.453125" customWidth="1"/>
    <col min="4" max="5" width="10.6328125" customWidth="1"/>
    <col min="6" max="6" width="8.36328125" customWidth="1"/>
    <col min="7" max="7" width="10.6328125" customWidth="1"/>
    <col min="8" max="8" width="13.453125" customWidth="1"/>
    <col min="9" max="9" width="10.6328125" customWidth="1"/>
    <col min="10" max="10" width="11.54296875" customWidth="1"/>
    <col min="11" max="13" width="10.6328125" customWidth="1"/>
    <col min="14" max="14" width="13.6328125" customWidth="1"/>
    <col min="15" max="15" width="11.90625" customWidth="1"/>
  </cols>
  <sheetData>
    <row r="1" spans="1:18" s="21" customFormat="1" ht="35.15" customHeight="1" x14ac:dyDescent="0.35">
      <c r="A1" s="60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8" ht="20.149999999999999" customHeight="1" x14ac:dyDescent="0.35">
      <c r="A2" s="70" t="s">
        <v>16</v>
      </c>
      <c r="B2" s="70" t="s">
        <v>65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8" ht="20.149999999999999" customHeight="1" x14ac:dyDescent="0.35">
      <c r="A3" s="70"/>
      <c r="B3" s="70" t="s">
        <v>44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8" ht="20.149999999999999" customHeight="1" x14ac:dyDescent="0.35">
      <c r="A4" s="70"/>
      <c r="B4" s="71" t="s">
        <v>105</v>
      </c>
      <c r="C4" s="71"/>
      <c r="D4" s="71"/>
      <c r="E4" s="71"/>
      <c r="F4" s="71" t="s">
        <v>106</v>
      </c>
      <c r="G4" s="71"/>
      <c r="H4" s="71"/>
      <c r="I4" s="71"/>
      <c r="J4" s="71"/>
      <c r="K4" s="68" t="s">
        <v>107</v>
      </c>
      <c r="L4" s="68"/>
      <c r="M4" s="68"/>
      <c r="N4" s="68"/>
      <c r="O4" s="68"/>
      <c r="P4" s="21"/>
      <c r="Q4" s="21"/>
      <c r="R4" s="21"/>
    </row>
    <row r="5" spans="1:18" ht="20.149999999999999" customHeight="1" x14ac:dyDescent="0.35">
      <c r="A5" s="70"/>
      <c r="B5" s="68" t="s">
        <v>108</v>
      </c>
      <c r="C5" s="68" t="s">
        <v>109</v>
      </c>
      <c r="D5" s="68" t="s">
        <v>110</v>
      </c>
      <c r="E5" s="68" t="s">
        <v>111</v>
      </c>
      <c r="F5" s="68" t="s">
        <v>68</v>
      </c>
      <c r="G5" s="68" t="s">
        <v>69</v>
      </c>
      <c r="H5" s="68"/>
      <c r="I5" s="68"/>
      <c r="J5" s="68"/>
      <c r="K5" s="68" t="s">
        <v>112</v>
      </c>
      <c r="L5" s="68" t="s">
        <v>113</v>
      </c>
      <c r="M5" s="68" t="s">
        <v>114</v>
      </c>
      <c r="N5" s="68" t="s">
        <v>115</v>
      </c>
      <c r="O5" s="68" t="s">
        <v>116</v>
      </c>
      <c r="P5" s="21"/>
      <c r="Q5" s="21"/>
      <c r="R5" s="21"/>
    </row>
    <row r="6" spans="1:18" ht="20.149999999999999" customHeight="1" x14ac:dyDescent="0.35">
      <c r="A6" s="70"/>
      <c r="B6" s="68"/>
      <c r="C6" s="68"/>
      <c r="D6" s="68"/>
      <c r="E6" s="68"/>
      <c r="F6" s="68"/>
      <c r="G6" s="68" t="s">
        <v>117</v>
      </c>
      <c r="H6" s="68"/>
      <c r="I6" s="68" t="s">
        <v>118</v>
      </c>
      <c r="J6" s="68" t="s">
        <v>119</v>
      </c>
      <c r="K6" s="68"/>
      <c r="L6" s="68"/>
      <c r="M6" s="68"/>
      <c r="N6" s="68"/>
      <c r="O6" s="68"/>
      <c r="P6" s="21"/>
      <c r="Q6" s="21"/>
      <c r="R6" s="21"/>
    </row>
    <row r="7" spans="1:18" ht="36.75" customHeight="1" x14ac:dyDescent="0.35">
      <c r="A7" s="70"/>
      <c r="B7" s="68"/>
      <c r="C7" s="68"/>
      <c r="D7" s="68"/>
      <c r="E7" s="68"/>
      <c r="F7" s="68"/>
      <c r="G7" s="22" t="s">
        <v>120</v>
      </c>
      <c r="H7" s="22" t="s">
        <v>121</v>
      </c>
      <c r="I7" s="68"/>
      <c r="J7" s="68"/>
      <c r="K7" s="68"/>
      <c r="L7" s="68"/>
      <c r="M7" s="68"/>
      <c r="N7" s="68"/>
      <c r="O7" s="68"/>
      <c r="P7" s="21"/>
      <c r="Q7" s="21"/>
      <c r="R7" s="21"/>
    </row>
    <row r="8" spans="1:18" ht="25.25" customHeight="1" x14ac:dyDescent="0.35">
      <c r="A8" s="13" t="s">
        <v>26</v>
      </c>
      <c r="B8" s="14">
        <v>16</v>
      </c>
      <c r="C8" s="14">
        <v>58</v>
      </c>
      <c r="D8" s="14">
        <v>0</v>
      </c>
      <c r="E8" s="14">
        <v>20</v>
      </c>
      <c r="F8" s="14">
        <v>22</v>
      </c>
      <c r="G8" s="14">
        <v>9</v>
      </c>
      <c r="H8" s="14">
        <v>8</v>
      </c>
      <c r="I8" s="14">
        <v>0</v>
      </c>
      <c r="J8" s="58"/>
      <c r="K8" s="14">
        <v>53</v>
      </c>
      <c r="L8" s="14">
        <v>0</v>
      </c>
      <c r="M8" s="14">
        <v>9</v>
      </c>
      <c r="N8" s="14">
        <v>1</v>
      </c>
      <c r="O8" s="14">
        <v>18</v>
      </c>
      <c r="P8" s="21"/>
      <c r="Q8" s="21"/>
      <c r="R8" s="21"/>
    </row>
    <row r="9" spans="1:18" ht="25.25" customHeight="1" x14ac:dyDescent="0.35">
      <c r="A9" s="13" t="s">
        <v>27</v>
      </c>
      <c r="B9" s="14">
        <v>33</v>
      </c>
      <c r="C9" s="14">
        <v>89</v>
      </c>
      <c r="D9" s="14">
        <v>0</v>
      </c>
      <c r="E9" s="14">
        <v>38</v>
      </c>
      <c r="F9" s="14">
        <v>10</v>
      </c>
      <c r="G9" s="14">
        <v>4</v>
      </c>
      <c r="H9" s="14">
        <v>3</v>
      </c>
      <c r="I9" s="14">
        <v>0</v>
      </c>
      <c r="J9" s="58">
        <v>2</v>
      </c>
      <c r="K9" s="14">
        <v>53</v>
      </c>
      <c r="L9" s="14">
        <v>0</v>
      </c>
      <c r="M9" s="14">
        <v>10</v>
      </c>
      <c r="N9" s="14">
        <v>0</v>
      </c>
      <c r="O9" s="14">
        <v>33</v>
      </c>
      <c r="P9" s="21"/>
      <c r="Q9" s="21"/>
      <c r="R9" s="21"/>
    </row>
    <row r="10" spans="1:18" ht="25.25" customHeight="1" x14ac:dyDescent="0.35">
      <c r="A10" s="13" t="s">
        <v>28</v>
      </c>
      <c r="B10" s="14">
        <v>23</v>
      </c>
      <c r="C10" s="14">
        <v>74</v>
      </c>
      <c r="D10" s="14">
        <v>0</v>
      </c>
      <c r="E10" s="14">
        <v>20</v>
      </c>
      <c r="F10" s="14">
        <v>8</v>
      </c>
      <c r="G10" s="14"/>
      <c r="H10" s="14">
        <v>1</v>
      </c>
      <c r="I10" s="14">
        <v>0</v>
      </c>
      <c r="J10" s="58">
        <v>3</v>
      </c>
      <c r="K10" s="14">
        <v>39</v>
      </c>
      <c r="L10" s="14">
        <v>0</v>
      </c>
      <c r="M10" s="14">
        <v>10</v>
      </c>
      <c r="N10" s="14">
        <v>1</v>
      </c>
      <c r="O10" s="14">
        <v>6</v>
      </c>
      <c r="P10" s="21"/>
      <c r="Q10" s="21"/>
      <c r="R10" s="21"/>
    </row>
    <row r="11" spans="1:18" ht="25.25" customHeight="1" x14ac:dyDescent="0.35">
      <c r="A11" s="13" t="s">
        <v>29</v>
      </c>
      <c r="B11" s="14">
        <v>43</v>
      </c>
      <c r="C11" s="14">
        <v>193</v>
      </c>
      <c r="D11" s="14">
        <v>0</v>
      </c>
      <c r="E11" s="14">
        <v>41</v>
      </c>
      <c r="F11" s="14">
        <v>13</v>
      </c>
      <c r="G11" s="14">
        <v>2</v>
      </c>
      <c r="H11" s="14">
        <v>4</v>
      </c>
      <c r="I11" s="14">
        <v>0</v>
      </c>
      <c r="J11" s="58"/>
      <c r="K11" s="14">
        <v>92</v>
      </c>
      <c r="L11" s="14">
        <v>1</v>
      </c>
      <c r="M11" s="14">
        <v>37</v>
      </c>
      <c r="N11" s="14">
        <v>1</v>
      </c>
      <c r="O11" s="14">
        <v>27</v>
      </c>
      <c r="P11" s="21"/>
      <c r="Q11" s="21"/>
      <c r="R11" s="21"/>
    </row>
    <row r="12" spans="1:18" ht="25.25" customHeight="1" x14ac:dyDescent="0.35">
      <c r="A12" s="13" t="s">
        <v>30</v>
      </c>
      <c r="B12" s="14">
        <v>19</v>
      </c>
      <c r="C12" s="14">
        <v>72</v>
      </c>
      <c r="D12" s="14">
        <v>0</v>
      </c>
      <c r="E12" s="14">
        <v>30</v>
      </c>
      <c r="F12" s="14">
        <v>14</v>
      </c>
      <c r="G12" s="14">
        <v>3</v>
      </c>
      <c r="H12" s="14">
        <v>3</v>
      </c>
      <c r="I12" s="14">
        <v>0</v>
      </c>
      <c r="J12" s="58">
        <v>3</v>
      </c>
      <c r="K12" s="14">
        <v>38</v>
      </c>
      <c r="L12" s="14">
        <v>0</v>
      </c>
      <c r="M12" s="14">
        <v>19</v>
      </c>
      <c r="N12" s="14">
        <v>1</v>
      </c>
      <c r="O12" s="14">
        <v>10</v>
      </c>
      <c r="P12" s="21"/>
      <c r="Q12" s="21"/>
      <c r="R12" s="21"/>
    </row>
    <row r="13" spans="1:18" ht="25.25" customHeight="1" x14ac:dyDescent="0.35">
      <c r="A13" s="13" t="s">
        <v>31</v>
      </c>
      <c r="B13" s="14">
        <v>46</v>
      </c>
      <c r="C13" s="14">
        <v>146</v>
      </c>
      <c r="D13" s="14">
        <v>0</v>
      </c>
      <c r="E13" s="14">
        <v>48</v>
      </c>
      <c r="F13" s="14">
        <v>19</v>
      </c>
      <c r="G13" s="14">
        <v>4</v>
      </c>
      <c r="H13" s="14">
        <v>1</v>
      </c>
      <c r="I13" s="14">
        <v>0</v>
      </c>
      <c r="J13" s="58">
        <v>4</v>
      </c>
      <c r="K13" s="14">
        <v>140</v>
      </c>
      <c r="L13" s="14">
        <v>0</v>
      </c>
      <c r="M13" s="14">
        <v>31</v>
      </c>
      <c r="N13" s="14">
        <v>10</v>
      </c>
      <c r="O13" s="14">
        <v>30</v>
      </c>
      <c r="P13" s="21"/>
      <c r="Q13" s="21"/>
      <c r="R13" s="21"/>
    </row>
    <row r="14" spans="1:18" ht="25.25" customHeight="1" x14ac:dyDescent="0.35">
      <c r="A14" s="13" t="s">
        <v>32</v>
      </c>
      <c r="B14" s="14">
        <v>48</v>
      </c>
      <c r="C14" s="14">
        <v>89</v>
      </c>
      <c r="D14" s="14">
        <v>0</v>
      </c>
      <c r="E14" s="14">
        <v>47</v>
      </c>
      <c r="F14" s="14">
        <v>18</v>
      </c>
      <c r="G14" s="14">
        <v>9</v>
      </c>
      <c r="H14" s="14">
        <v>1</v>
      </c>
      <c r="I14" s="14">
        <v>0</v>
      </c>
      <c r="J14" s="58">
        <v>1</v>
      </c>
      <c r="K14" s="14">
        <v>115</v>
      </c>
      <c r="L14" s="14">
        <v>0</v>
      </c>
      <c r="M14" s="14">
        <v>45</v>
      </c>
      <c r="N14" s="14">
        <v>5</v>
      </c>
      <c r="O14" s="14">
        <v>9</v>
      </c>
      <c r="P14" s="21"/>
      <c r="Q14" s="21"/>
      <c r="R14" s="21"/>
    </row>
    <row r="15" spans="1:18" ht="25.25" customHeight="1" x14ac:dyDescent="0.35">
      <c r="A15" s="13" t="s">
        <v>33</v>
      </c>
      <c r="B15" s="14">
        <v>51</v>
      </c>
      <c r="C15" s="14">
        <v>202</v>
      </c>
      <c r="D15" s="14">
        <v>5</v>
      </c>
      <c r="E15" s="14">
        <v>83</v>
      </c>
      <c r="F15" s="14">
        <v>27</v>
      </c>
      <c r="G15" s="14">
        <v>12</v>
      </c>
      <c r="H15" s="14">
        <v>5</v>
      </c>
      <c r="I15" s="14">
        <v>0</v>
      </c>
      <c r="J15" s="58">
        <v>2</v>
      </c>
      <c r="K15" s="14">
        <v>148</v>
      </c>
      <c r="L15" s="14">
        <v>0</v>
      </c>
      <c r="M15" s="14">
        <v>66</v>
      </c>
      <c r="N15" s="14">
        <v>5</v>
      </c>
      <c r="O15" s="14">
        <v>24</v>
      </c>
      <c r="P15" s="21"/>
      <c r="Q15" s="21"/>
      <c r="R15" s="21"/>
    </row>
    <row r="16" spans="1:18" ht="24" customHeight="1" x14ac:dyDescent="0.35">
      <c r="A16" s="16" t="s">
        <v>34</v>
      </c>
      <c r="B16" s="50">
        <f>SUM(B8:B15)</f>
        <v>279</v>
      </c>
      <c r="C16" s="50">
        <f t="shared" ref="C16:O16" si="0">SUM(C8:C15)</f>
        <v>923</v>
      </c>
      <c r="D16" s="50">
        <f t="shared" si="0"/>
        <v>5</v>
      </c>
      <c r="E16" s="50">
        <f t="shared" si="0"/>
        <v>327</v>
      </c>
      <c r="F16" s="50">
        <f t="shared" si="0"/>
        <v>131</v>
      </c>
      <c r="G16" s="50">
        <f t="shared" si="0"/>
        <v>43</v>
      </c>
      <c r="H16" s="50">
        <f t="shared" si="0"/>
        <v>26</v>
      </c>
      <c r="I16" s="50">
        <f t="shared" si="0"/>
        <v>0</v>
      </c>
      <c r="J16" s="50">
        <f t="shared" si="0"/>
        <v>15</v>
      </c>
      <c r="K16" s="50">
        <f t="shared" si="0"/>
        <v>678</v>
      </c>
      <c r="L16" s="50">
        <f t="shared" si="0"/>
        <v>1</v>
      </c>
      <c r="M16" s="50">
        <f t="shared" si="0"/>
        <v>227</v>
      </c>
      <c r="N16" s="50">
        <f t="shared" si="0"/>
        <v>24</v>
      </c>
      <c r="O16" s="50">
        <f t="shared" si="0"/>
        <v>157</v>
      </c>
      <c r="P16" s="21"/>
      <c r="Q16" s="21"/>
      <c r="R16" s="21"/>
    </row>
    <row r="17" spans="6:18" x14ac:dyDescent="0.35">
      <c r="F17" s="28"/>
      <c r="G17" s="28"/>
      <c r="H17" s="28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6:18" x14ac:dyDescent="0.35">
      <c r="Q18" s="21"/>
    </row>
  </sheetData>
  <mergeCells count="21">
    <mergeCell ref="A1:O1"/>
    <mergeCell ref="A2:A7"/>
    <mergeCell ref="B2:O2"/>
    <mergeCell ref="B3:O3"/>
    <mergeCell ref="B4:E4"/>
    <mergeCell ref="F4:J4"/>
    <mergeCell ref="K4:O4"/>
    <mergeCell ref="B5:B7"/>
    <mergeCell ref="C5:C7"/>
    <mergeCell ref="D5:D7"/>
    <mergeCell ref="E5:E7"/>
    <mergeCell ref="F5:F7"/>
    <mergeCell ref="G5:J5"/>
    <mergeCell ref="K5:K7"/>
    <mergeCell ref="L5:L7"/>
    <mergeCell ref="N5:N7"/>
    <mergeCell ref="O5:O7"/>
    <mergeCell ref="G6:H6"/>
    <mergeCell ref="I6:I7"/>
    <mergeCell ref="J6:J7"/>
    <mergeCell ref="M5: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G22" sqref="G22"/>
    </sheetView>
  </sheetViews>
  <sheetFormatPr defaultRowHeight="14.5" x14ac:dyDescent="0.35"/>
  <cols>
    <col min="1" max="1" width="8.6328125" customWidth="1"/>
    <col min="2" max="2" width="13" customWidth="1"/>
    <col min="3" max="3" width="16" customWidth="1"/>
    <col min="4" max="4" width="15.453125" customWidth="1"/>
    <col min="5" max="5" width="13.453125" customWidth="1"/>
    <col min="6" max="6" width="12.36328125" customWidth="1"/>
    <col min="7" max="12" width="10.6328125" customWidth="1"/>
  </cols>
  <sheetData>
    <row r="1" spans="1:16" s="21" customFormat="1" ht="35.15" customHeight="1" x14ac:dyDescent="0.35">
      <c r="A1" s="60" t="s">
        <v>122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6" ht="20.149999999999999" customHeight="1" x14ac:dyDescent="0.35">
      <c r="A2" s="70" t="s">
        <v>16</v>
      </c>
      <c r="B2" s="70" t="s">
        <v>65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6" ht="20.149999999999999" customHeight="1" x14ac:dyDescent="0.35">
      <c r="A3" s="70"/>
      <c r="B3" s="68" t="s">
        <v>123</v>
      </c>
      <c r="C3" s="68" t="s">
        <v>124</v>
      </c>
      <c r="D3" s="61" t="s">
        <v>125</v>
      </c>
      <c r="E3" s="61"/>
      <c r="F3" s="61"/>
      <c r="G3" s="61" t="s">
        <v>47</v>
      </c>
      <c r="H3" s="61"/>
      <c r="I3" s="61"/>
      <c r="J3" s="61"/>
      <c r="K3" s="61"/>
      <c r="L3" s="61"/>
      <c r="M3" s="21"/>
      <c r="N3" s="21"/>
      <c r="O3" s="21"/>
      <c r="P3" s="21"/>
    </row>
    <row r="4" spans="1:16" ht="20.149999999999999" customHeight="1" x14ac:dyDescent="0.35">
      <c r="A4" s="70"/>
      <c r="B4" s="68"/>
      <c r="C4" s="68"/>
      <c r="D4" s="68" t="s">
        <v>126</v>
      </c>
      <c r="E4" s="68" t="s">
        <v>127</v>
      </c>
      <c r="F4" s="68" t="s">
        <v>97</v>
      </c>
      <c r="G4" s="68" t="s">
        <v>128</v>
      </c>
      <c r="H4" s="68"/>
      <c r="I4" s="68"/>
      <c r="J4" s="68" t="s">
        <v>129</v>
      </c>
      <c r="K4" s="68"/>
      <c r="L4" s="68"/>
      <c r="M4" s="21"/>
      <c r="N4" s="21"/>
      <c r="O4" s="21"/>
      <c r="P4" s="21"/>
    </row>
    <row r="5" spans="1:16" ht="20.149999999999999" customHeight="1" x14ac:dyDescent="0.35">
      <c r="A5" s="70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1"/>
      <c r="N5" s="21"/>
      <c r="O5" s="21"/>
      <c r="P5" s="21"/>
    </row>
    <row r="6" spans="1:16" ht="50" customHeight="1" x14ac:dyDescent="0.35">
      <c r="A6" s="70"/>
      <c r="B6" s="68"/>
      <c r="C6" s="68"/>
      <c r="D6" s="68"/>
      <c r="E6" s="68"/>
      <c r="F6" s="68"/>
      <c r="G6" s="22" t="s">
        <v>130</v>
      </c>
      <c r="H6" s="22" t="s">
        <v>131</v>
      </c>
      <c r="I6" s="22" t="s">
        <v>97</v>
      </c>
      <c r="J6" s="22" t="s">
        <v>130</v>
      </c>
      <c r="K6" s="22" t="s">
        <v>131</v>
      </c>
      <c r="L6" s="22" t="s">
        <v>97</v>
      </c>
      <c r="M6" s="21"/>
      <c r="N6" s="21"/>
      <c r="O6" s="21"/>
      <c r="P6" s="21"/>
    </row>
    <row r="7" spans="1:16" ht="25.25" customHeight="1" x14ac:dyDescent="0.35">
      <c r="A7" s="13" t="s">
        <v>26</v>
      </c>
      <c r="B7" s="14">
        <v>55</v>
      </c>
      <c r="C7" s="14">
        <v>3</v>
      </c>
      <c r="D7" s="14"/>
      <c r="E7" s="14"/>
      <c r="F7" s="14"/>
      <c r="G7" s="14">
        <v>4</v>
      </c>
      <c r="H7" s="14">
        <v>0</v>
      </c>
      <c r="I7" s="14">
        <v>24</v>
      </c>
      <c r="J7" s="14">
        <v>13</v>
      </c>
      <c r="K7" s="14">
        <v>0</v>
      </c>
      <c r="L7" s="14">
        <v>28</v>
      </c>
      <c r="M7" s="35"/>
      <c r="N7" s="35"/>
      <c r="O7" s="21"/>
      <c r="P7" s="21"/>
    </row>
    <row r="8" spans="1:16" ht="25.25" customHeight="1" x14ac:dyDescent="0.35">
      <c r="A8" s="13" t="s">
        <v>27</v>
      </c>
      <c r="B8" s="14">
        <v>70</v>
      </c>
      <c r="C8" s="14">
        <v>9</v>
      </c>
      <c r="D8" s="14">
        <v>3</v>
      </c>
      <c r="E8" s="14"/>
      <c r="F8" s="14"/>
      <c r="G8" s="14"/>
      <c r="H8" s="14">
        <v>0</v>
      </c>
      <c r="I8" s="14">
        <v>21</v>
      </c>
      <c r="J8" s="14">
        <v>9</v>
      </c>
      <c r="K8" s="14">
        <v>0</v>
      </c>
      <c r="L8" s="14">
        <v>28</v>
      </c>
      <c r="M8" s="35"/>
      <c r="N8" s="35"/>
      <c r="O8" s="21"/>
      <c r="P8" s="21"/>
    </row>
    <row r="9" spans="1:16" ht="25.25" customHeight="1" x14ac:dyDescent="0.35">
      <c r="A9" s="13" t="s">
        <v>28</v>
      </c>
      <c r="B9" s="14">
        <v>23</v>
      </c>
      <c r="C9" s="14">
        <v>10</v>
      </c>
      <c r="D9" s="14">
        <v>3</v>
      </c>
      <c r="E9" s="14"/>
      <c r="F9" s="14"/>
      <c r="G9" s="14"/>
      <c r="H9" s="14">
        <v>0</v>
      </c>
      <c r="I9" s="14">
        <v>4</v>
      </c>
      <c r="J9" s="14">
        <v>10</v>
      </c>
      <c r="K9" s="14">
        <v>3</v>
      </c>
      <c r="L9" s="14">
        <v>7</v>
      </c>
      <c r="M9" s="35"/>
      <c r="N9" s="35"/>
      <c r="O9" s="21"/>
      <c r="P9" s="21"/>
    </row>
    <row r="10" spans="1:16" ht="25.25" customHeight="1" x14ac:dyDescent="0.35">
      <c r="A10" s="13" t="s">
        <v>29</v>
      </c>
      <c r="B10" s="14">
        <v>64</v>
      </c>
      <c r="C10" s="14">
        <v>30</v>
      </c>
      <c r="D10" s="14">
        <v>2</v>
      </c>
      <c r="E10" s="14">
        <v>1</v>
      </c>
      <c r="F10" s="14"/>
      <c r="G10" s="14">
        <v>1</v>
      </c>
      <c r="H10" s="14">
        <v>0</v>
      </c>
      <c r="I10" s="14">
        <v>10</v>
      </c>
      <c r="J10" s="14">
        <v>14</v>
      </c>
      <c r="K10" s="14">
        <v>5</v>
      </c>
      <c r="L10" s="14">
        <v>30</v>
      </c>
      <c r="M10" s="35"/>
      <c r="N10" s="35"/>
      <c r="O10" s="21"/>
      <c r="P10" s="21"/>
    </row>
    <row r="11" spans="1:16" ht="25.25" customHeight="1" x14ac:dyDescent="0.35">
      <c r="A11" s="13" t="s">
        <v>30</v>
      </c>
      <c r="B11" s="14">
        <v>31</v>
      </c>
      <c r="C11" s="14">
        <v>4</v>
      </c>
      <c r="D11" s="14">
        <v>2</v>
      </c>
      <c r="E11" s="14"/>
      <c r="F11" s="14"/>
      <c r="G11" s="14">
        <v>3</v>
      </c>
      <c r="H11" s="14">
        <v>0</v>
      </c>
      <c r="I11" s="14">
        <v>17</v>
      </c>
      <c r="J11" s="14">
        <v>18</v>
      </c>
      <c r="K11" s="14">
        <v>2</v>
      </c>
      <c r="L11" s="14">
        <v>29</v>
      </c>
      <c r="M11" s="35"/>
      <c r="N11" s="35"/>
      <c r="O11" s="21"/>
      <c r="P11" s="21"/>
    </row>
    <row r="12" spans="1:16" ht="25.25" customHeight="1" x14ac:dyDescent="0.35">
      <c r="A12" s="13" t="s">
        <v>31</v>
      </c>
      <c r="B12" s="14">
        <v>89</v>
      </c>
      <c r="C12" s="14">
        <v>5</v>
      </c>
      <c r="D12" s="14">
        <v>48</v>
      </c>
      <c r="E12" s="14"/>
      <c r="F12" s="14">
        <v>2</v>
      </c>
      <c r="G12" s="14">
        <v>1</v>
      </c>
      <c r="H12" s="14">
        <v>0</v>
      </c>
      <c r="I12" s="14">
        <v>22</v>
      </c>
      <c r="J12" s="14">
        <v>6</v>
      </c>
      <c r="K12" s="14">
        <v>1</v>
      </c>
      <c r="L12" s="14">
        <v>22</v>
      </c>
      <c r="M12" s="35"/>
      <c r="N12" s="35"/>
      <c r="O12" s="21"/>
      <c r="P12" s="21"/>
    </row>
    <row r="13" spans="1:16" ht="25.25" customHeight="1" x14ac:dyDescent="0.35">
      <c r="A13" s="13" t="s">
        <v>32</v>
      </c>
      <c r="B13" s="14">
        <v>168</v>
      </c>
      <c r="C13" s="14">
        <v>5</v>
      </c>
      <c r="D13" s="14">
        <v>115</v>
      </c>
      <c r="E13" s="14">
        <v>3</v>
      </c>
      <c r="F13" s="14">
        <v>3</v>
      </c>
      <c r="G13" s="14">
        <v>2</v>
      </c>
      <c r="H13" s="14">
        <v>0</v>
      </c>
      <c r="I13" s="14">
        <v>42</v>
      </c>
      <c r="J13" s="14">
        <v>10</v>
      </c>
      <c r="K13" s="14">
        <v>1</v>
      </c>
      <c r="L13" s="14">
        <v>22</v>
      </c>
      <c r="M13" s="35"/>
      <c r="N13" s="35"/>
      <c r="O13" s="21"/>
      <c r="P13" s="21"/>
    </row>
    <row r="14" spans="1:16" ht="25.25" customHeight="1" x14ac:dyDescent="0.35">
      <c r="A14" s="13" t="s">
        <v>33</v>
      </c>
      <c r="B14" s="14">
        <v>295</v>
      </c>
      <c r="C14" s="14">
        <v>18</v>
      </c>
      <c r="D14" s="14">
        <v>84</v>
      </c>
      <c r="E14" s="14">
        <v>3</v>
      </c>
      <c r="F14" s="14"/>
      <c r="G14" s="14">
        <v>1</v>
      </c>
      <c r="H14" s="14">
        <v>0</v>
      </c>
      <c r="I14" s="14">
        <v>45</v>
      </c>
      <c r="J14" s="14">
        <v>10</v>
      </c>
      <c r="K14" s="14">
        <v>5</v>
      </c>
      <c r="L14" s="14">
        <v>25</v>
      </c>
      <c r="M14" s="35"/>
      <c r="N14" s="35"/>
      <c r="O14" s="21"/>
      <c r="P14" s="21"/>
    </row>
    <row r="15" spans="1:16" ht="24" customHeight="1" x14ac:dyDescent="0.35">
      <c r="A15" s="16" t="s">
        <v>34</v>
      </c>
      <c r="B15" s="50">
        <f>SUM(B7:B14)</f>
        <v>795</v>
      </c>
      <c r="C15" s="50">
        <f t="shared" ref="C15:L15" si="0">SUM(C7:C14)</f>
        <v>84</v>
      </c>
      <c r="D15" s="50">
        <f t="shared" si="0"/>
        <v>257</v>
      </c>
      <c r="E15" s="50">
        <f t="shared" si="0"/>
        <v>7</v>
      </c>
      <c r="F15" s="50">
        <f t="shared" si="0"/>
        <v>5</v>
      </c>
      <c r="G15" s="50">
        <f t="shared" si="0"/>
        <v>12</v>
      </c>
      <c r="H15" s="50">
        <f t="shared" si="0"/>
        <v>0</v>
      </c>
      <c r="I15" s="50">
        <f t="shared" si="0"/>
        <v>185</v>
      </c>
      <c r="J15" s="50">
        <f t="shared" si="0"/>
        <v>90</v>
      </c>
      <c r="K15" s="50">
        <f t="shared" si="0"/>
        <v>17</v>
      </c>
      <c r="L15" s="50">
        <f t="shared" si="0"/>
        <v>191</v>
      </c>
      <c r="M15" s="35"/>
      <c r="N15" s="35"/>
      <c r="O15" s="21"/>
      <c r="P15" s="21"/>
    </row>
    <row r="16" spans="1:16" x14ac:dyDescent="0.35">
      <c r="M16" s="21"/>
      <c r="N16" s="21"/>
      <c r="O16" s="21"/>
      <c r="P16" s="21"/>
    </row>
    <row r="18" spans="4:14" x14ac:dyDescent="0.35">
      <c r="D18" s="18"/>
      <c r="G18" s="18"/>
      <c r="J18" s="18"/>
    </row>
    <row r="23" spans="4:14" x14ac:dyDescent="0.35">
      <c r="N23" t="s">
        <v>170</v>
      </c>
    </row>
  </sheetData>
  <mergeCells count="12">
    <mergeCell ref="G4:I5"/>
    <mergeCell ref="J4:L5"/>
    <mergeCell ref="A1:L1"/>
    <mergeCell ref="A2:A6"/>
    <mergeCell ref="B2:L2"/>
    <mergeCell ref="B3:B6"/>
    <mergeCell ref="C3:C6"/>
    <mergeCell ref="D3:F3"/>
    <mergeCell ref="G3:L3"/>
    <mergeCell ref="D4:D6"/>
    <mergeCell ref="E4:E6"/>
    <mergeCell ref="F4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G22" sqref="G22"/>
    </sheetView>
  </sheetViews>
  <sheetFormatPr defaultRowHeight="14.5" x14ac:dyDescent="0.35"/>
  <cols>
    <col min="1" max="1" width="8.6328125" customWidth="1"/>
    <col min="2" max="2" width="17.08984375" style="47" customWidth="1"/>
    <col min="3" max="11" width="12.6328125" customWidth="1"/>
    <col min="12" max="12" width="18.6328125" style="47" customWidth="1"/>
    <col min="13" max="13" width="15.54296875" customWidth="1"/>
  </cols>
  <sheetData>
    <row r="1" spans="1:17" s="21" customFormat="1" ht="35.15" customHeight="1" x14ac:dyDescent="0.35">
      <c r="A1" s="60" t="s">
        <v>132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ht="20.149999999999999" customHeight="1" x14ac:dyDescent="0.35">
      <c r="A2" s="70" t="s">
        <v>16</v>
      </c>
      <c r="B2" s="70" t="s">
        <v>65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7" ht="20.149999999999999" customHeight="1" x14ac:dyDescent="0.35">
      <c r="A3" s="70"/>
      <c r="B3" s="61" t="s">
        <v>48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"/>
      <c r="O3" s="21"/>
      <c r="P3" s="21"/>
      <c r="Q3" s="21"/>
    </row>
    <row r="4" spans="1:17" ht="20.149999999999999" customHeight="1" x14ac:dyDescent="0.35">
      <c r="A4" s="70"/>
      <c r="B4" s="68" t="s">
        <v>133</v>
      </c>
      <c r="C4" s="68"/>
      <c r="D4" s="68"/>
      <c r="E4" s="68"/>
      <c r="F4" s="68" t="s">
        <v>134</v>
      </c>
      <c r="G4" s="68"/>
      <c r="H4" s="68"/>
      <c r="I4" s="68" t="s">
        <v>135</v>
      </c>
      <c r="J4" s="68" t="s">
        <v>136</v>
      </c>
      <c r="K4" s="68" t="s">
        <v>137</v>
      </c>
      <c r="L4" s="68" t="s">
        <v>171</v>
      </c>
      <c r="M4" s="68" t="s">
        <v>97</v>
      </c>
      <c r="N4" s="21"/>
      <c r="O4" s="21"/>
      <c r="P4" s="21"/>
      <c r="Q4" s="21"/>
    </row>
    <row r="5" spans="1:17" ht="20.149999999999999" customHeight="1" x14ac:dyDescent="0.35">
      <c r="A5" s="70"/>
      <c r="B5" s="68" t="s">
        <v>98</v>
      </c>
      <c r="C5" s="68" t="s">
        <v>99</v>
      </c>
      <c r="D5" s="68" t="s">
        <v>138</v>
      </c>
      <c r="E5" s="68" t="s">
        <v>101</v>
      </c>
      <c r="F5" s="68" t="s">
        <v>139</v>
      </c>
      <c r="G5" s="68" t="s">
        <v>140</v>
      </c>
      <c r="H5" s="68" t="s">
        <v>141</v>
      </c>
      <c r="I5" s="68"/>
      <c r="J5" s="68"/>
      <c r="K5" s="68"/>
      <c r="L5" s="68"/>
      <c r="M5" s="68"/>
      <c r="N5" s="21"/>
      <c r="O5" s="21"/>
      <c r="P5" s="21"/>
      <c r="Q5" s="21"/>
    </row>
    <row r="6" spans="1:17" ht="50.15" customHeight="1" x14ac:dyDescent="0.35">
      <c r="A6" s="70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21"/>
      <c r="O6" s="21"/>
      <c r="P6" s="21"/>
      <c r="Q6" s="21"/>
    </row>
    <row r="7" spans="1:17" ht="25.25" customHeight="1" x14ac:dyDescent="0.35">
      <c r="A7" s="13" t="s">
        <v>26</v>
      </c>
      <c r="B7" s="14">
        <v>107</v>
      </c>
      <c r="C7" s="14">
        <v>253</v>
      </c>
      <c r="D7" s="14">
        <v>74</v>
      </c>
      <c r="E7" s="14">
        <v>3</v>
      </c>
      <c r="F7" s="14">
        <v>18</v>
      </c>
      <c r="G7" s="14">
        <v>94</v>
      </c>
      <c r="H7" s="14">
        <v>1</v>
      </c>
      <c r="I7" s="14">
        <v>10</v>
      </c>
      <c r="J7" s="14">
        <v>1609</v>
      </c>
      <c r="K7" s="14">
        <v>27</v>
      </c>
      <c r="L7" s="14">
        <v>239</v>
      </c>
      <c r="M7" s="14">
        <v>3</v>
      </c>
      <c r="N7" s="35"/>
      <c r="O7" s="35"/>
      <c r="P7" s="21"/>
      <c r="Q7" s="21"/>
    </row>
    <row r="8" spans="1:17" ht="25.25" customHeight="1" x14ac:dyDescent="0.35">
      <c r="A8" s="13" t="s">
        <v>27</v>
      </c>
      <c r="B8" s="14">
        <v>133</v>
      </c>
      <c r="C8" s="14">
        <v>225</v>
      </c>
      <c r="D8" s="14">
        <v>96</v>
      </c>
      <c r="E8" s="14">
        <v>1</v>
      </c>
      <c r="F8" s="14">
        <v>5</v>
      </c>
      <c r="G8" s="14">
        <v>116</v>
      </c>
      <c r="H8" s="14">
        <v>2</v>
      </c>
      <c r="I8" s="14">
        <v>3</v>
      </c>
      <c r="J8" s="14">
        <v>1350</v>
      </c>
      <c r="K8" s="14">
        <v>23</v>
      </c>
      <c r="L8" s="14">
        <v>99</v>
      </c>
      <c r="M8" s="14">
        <v>36</v>
      </c>
      <c r="N8" s="35"/>
      <c r="O8" s="35"/>
      <c r="P8" s="21"/>
      <c r="Q8" s="21"/>
    </row>
    <row r="9" spans="1:17" ht="25.25" customHeight="1" x14ac:dyDescent="0.35">
      <c r="A9" s="13" t="s">
        <v>28</v>
      </c>
      <c r="B9" s="14">
        <v>110</v>
      </c>
      <c r="C9" s="14">
        <v>342</v>
      </c>
      <c r="D9" s="14">
        <v>57</v>
      </c>
      <c r="E9" s="14">
        <v>0</v>
      </c>
      <c r="F9" s="14">
        <v>8</v>
      </c>
      <c r="G9" s="14">
        <v>236</v>
      </c>
      <c r="H9" s="14">
        <v>5</v>
      </c>
      <c r="I9" s="14">
        <v>33</v>
      </c>
      <c r="J9" s="14">
        <v>1173</v>
      </c>
      <c r="K9" s="14">
        <v>34</v>
      </c>
      <c r="L9" s="14">
        <v>141</v>
      </c>
      <c r="M9" s="14">
        <v>10</v>
      </c>
      <c r="N9" s="35"/>
      <c r="O9" s="35"/>
      <c r="P9" s="21"/>
      <c r="Q9" s="21"/>
    </row>
    <row r="10" spans="1:17" ht="25.25" customHeight="1" x14ac:dyDescent="0.35">
      <c r="A10" s="13" t="s">
        <v>29</v>
      </c>
      <c r="B10" s="14">
        <v>246</v>
      </c>
      <c r="C10" s="14">
        <v>504</v>
      </c>
      <c r="D10" s="14">
        <v>177</v>
      </c>
      <c r="E10" s="14">
        <v>0</v>
      </c>
      <c r="F10" s="14">
        <v>10</v>
      </c>
      <c r="G10" s="14">
        <v>205</v>
      </c>
      <c r="H10" s="14">
        <v>7</v>
      </c>
      <c r="I10" s="14">
        <v>20</v>
      </c>
      <c r="J10" s="14">
        <v>1319</v>
      </c>
      <c r="K10" s="14">
        <v>33</v>
      </c>
      <c r="L10" s="14">
        <v>62</v>
      </c>
      <c r="M10" s="14">
        <v>19</v>
      </c>
      <c r="N10" s="35"/>
      <c r="O10" s="35"/>
      <c r="P10" s="21"/>
      <c r="Q10" s="21"/>
    </row>
    <row r="11" spans="1:17" ht="25.25" customHeight="1" x14ac:dyDescent="0.35">
      <c r="A11" s="13" t="s">
        <v>30</v>
      </c>
      <c r="B11" s="14">
        <v>92</v>
      </c>
      <c r="C11" s="14">
        <v>372</v>
      </c>
      <c r="D11" s="14">
        <v>77</v>
      </c>
      <c r="E11" s="14">
        <v>0</v>
      </c>
      <c r="F11" s="14">
        <v>8</v>
      </c>
      <c r="G11" s="14">
        <v>212</v>
      </c>
      <c r="H11" s="14">
        <v>4</v>
      </c>
      <c r="I11" s="14">
        <v>14</v>
      </c>
      <c r="J11" s="14">
        <v>1402</v>
      </c>
      <c r="K11" s="14">
        <v>67</v>
      </c>
      <c r="L11" s="14">
        <v>114</v>
      </c>
      <c r="M11" s="14">
        <v>12</v>
      </c>
      <c r="N11" s="35"/>
      <c r="O11" s="35"/>
      <c r="P11" s="21"/>
      <c r="Q11" s="21"/>
    </row>
    <row r="12" spans="1:17" ht="25.25" customHeight="1" x14ac:dyDescent="0.35">
      <c r="A12" s="13" t="s">
        <v>31</v>
      </c>
      <c r="B12" s="14">
        <v>333</v>
      </c>
      <c r="C12" s="14">
        <v>1413</v>
      </c>
      <c r="D12" s="14">
        <v>207</v>
      </c>
      <c r="E12" s="14">
        <v>2</v>
      </c>
      <c r="F12" s="14">
        <v>26</v>
      </c>
      <c r="G12" s="14">
        <v>474</v>
      </c>
      <c r="H12" s="14">
        <v>0</v>
      </c>
      <c r="I12" s="14">
        <v>18</v>
      </c>
      <c r="J12" s="14">
        <v>1540</v>
      </c>
      <c r="K12" s="14">
        <v>44</v>
      </c>
      <c r="L12" s="14">
        <v>113</v>
      </c>
      <c r="M12" s="14">
        <v>23</v>
      </c>
      <c r="N12" s="35"/>
      <c r="O12" s="35"/>
      <c r="P12" s="21"/>
      <c r="Q12" s="21"/>
    </row>
    <row r="13" spans="1:17" ht="25.25" customHeight="1" x14ac:dyDescent="0.35">
      <c r="A13" s="13" t="s">
        <v>32</v>
      </c>
      <c r="B13" s="14">
        <v>200</v>
      </c>
      <c r="C13" s="14">
        <v>690</v>
      </c>
      <c r="D13" s="14">
        <v>204</v>
      </c>
      <c r="E13" s="14">
        <v>2</v>
      </c>
      <c r="F13" s="14">
        <v>15</v>
      </c>
      <c r="G13" s="14">
        <v>330</v>
      </c>
      <c r="H13" s="14">
        <v>12</v>
      </c>
      <c r="I13" s="14">
        <v>18</v>
      </c>
      <c r="J13" s="14">
        <v>1019</v>
      </c>
      <c r="K13" s="14">
        <v>31</v>
      </c>
      <c r="L13" s="14">
        <v>63</v>
      </c>
      <c r="M13" s="14">
        <v>16</v>
      </c>
      <c r="N13" s="35"/>
      <c r="O13" s="35"/>
      <c r="P13" s="21"/>
      <c r="Q13" s="21"/>
    </row>
    <row r="14" spans="1:17" ht="25.25" customHeight="1" x14ac:dyDescent="0.35">
      <c r="A14" s="13" t="s">
        <v>33</v>
      </c>
      <c r="B14" s="14">
        <v>373</v>
      </c>
      <c r="C14" s="14">
        <v>794</v>
      </c>
      <c r="D14" s="14">
        <v>145</v>
      </c>
      <c r="E14" s="14">
        <v>3</v>
      </c>
      <c r="F14" s="14">
        <v>21</v>
      </c>
      <c r="G14" s="14">
        <v>287</v>
      </c>
      <c r="H14" s="14">
        <v>2</v>
      </c>
      <c r="I14" s="14">
        <v>31</v>
      </c>
      <c r="J14" s="14">
        <v>1586</v>
      </c>
      <c r="K14" s="14">
        <v>75</v>
      </c>
      <c r="L14" s="14">
        <v>81</v>
      </c>
      <c r="M14" s="14">
        <v>23</v>
      </c>
      <c r="N14" s="35"/>
      <c r="O14" s="35"/>
      <c r="P14" s="21"/>
      <c r="Q14" s="21"/>
    </row>
    <row r="15" spans="1:17" ht="24" customHeight="1" x14ac:dyDescent="0.35">
      <c r="A15" s="16" t="s">
        <v>34</v>
      </c>
      <c r="B15" s="40">
        <f>SUM(B7:B14)</f>
        <v>1594</v>
      </c>
      <c r="C15" s="40">
        <f t="shared" ref="C15:M15" si="0">SUM(C7:C14)</f>
        <v>4593</v>
      </c>
      <c r="D15" s="40">
        <f t="shared" si="0"/>
        <v>1037</v>
      </c>
      <c r="E15" s="40">
        <f t="shared" si="0"/>
        <v>11</v>
      </c>
      <c r="F15" s="40">
        <f t="shared" si="0"/>
        <v>111</v>
      </c>
      <c r="G15" s="40">
        <f t="shared" si="0"/>
        <v>1954</v>
      </c>
      <c r="H15" s="40">
        <f t="shared" si="0"/>
        <v>33</v>
      </c>
      <c r="I15" s="40">
        <f t="shared" si="0"/>
        <v>147</v>
      </c>
      <c r="J15" s="40">
        <f t="shared" si="0"/>
        <v>10998</v>
      </c>
      <c r="K15" s="40">
        <f t="shared" si="0"/>
        <v>334</v>
      </c>
      <c r="L15" s="40">
        <f t="shared" si="0"/>
        <v>912</v>
      </c>
      <c r="M15" s="40">
        <f t="shared" si="0"/>
        <v>142</v>
      </c>
      <c r="N15" s="35"/>
      <c r="O15" s="35"/>
      <c r="P15" s="21"/>
      <c r="Q15" s="21"/>
    </row>
    <row r="16" spans="1:17" x14ac:dyDescent="0.35">
      <c r="K16" s="51"/>
      <c r="L16" s="52"/>
      <c r="M16" s="53"/>
      <c r="N16" s="21"/>
      <c r="O16" s="21"/>
      <c r="P16" s="21"/>
      <c r="Q16" s="21"/>
    </row>
  </sheetData>
  <mergeCells count="18">
    <mergeCell ref="H5:H6"/>
    <mergeCell ref="A1:M1"/>
    <mergeCell ref="A2:A6"/>
    <mergeCell ref="B2:M2"/>
    <mergeCell ref="B3:M3"/>
    <mergeCell ref="B4:E4"/>
    <mergeCell ref="F4:H4"/>
    <mergeCell ref="I4:I6"/>
    <mergeCell ref="J4:J6"/>
    <mergeCell ref="K4:K6"/>
    <mergeCell ref="L4:L6"/>
    <mergeCell ref="M4:M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G22" sqref="G22"/>
    </sheetView>
  </sheetViews>
  <sheetFormatPr defaultRowHeight="14.5" x14ac:dyDescent="0.35"/>
  <cols>
    <col min="1" max="1" width="8.6328125" customWidth="1"/>
    <col min="2" max="2" width="8.08984375" customWidth="1"/>
    <col min="3" max="3" width="10.54296875" customWidth="1"/>
    <col min="4" max="4" width="7.90625" customWidth="1"/>
    <col min="5" max="5" width="10.6328125" customWidth="1"/>
    <col min="6" max="6" width="8.08984375" customWidth="1"/>
    <col min="7" max="7" width="10.6328125" customWidth="1"/>
    <col min="8" max="8" width="9.453125" customWidth="1"/>
    <col min="9" max="9" width="10.08984375" customWidth="1"/>
    <col min="10" max="10" width="12" customWidth="1"/>
    <col min="11" max="11" width="11.6328125" customWidth="1"/>
    <col min="12" max="12" width="12.54296875" customWidth="1"/>
    <col min="13" max="13" width="8.1796875" bestFit="1" customWidth="1"/>
    <col min="14" max="14" width="9.6328125" customWidth="1"/>
    <col min="15" max="15" width="10.6328125" customWidth="1"/>
    <col min="16" max="16" width="15.26953125" customWidth="1"/>
    <col min="17" max="17" width="8.90625" customWidth="1"/>
  </cols>
  <sheetData>
    <row r="1" spans="1:20" ht="35.15" customHeight="1" x14ac:dyDescent="0.35">
      <c r="A1" s="61" t="s">
        <v>142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0" ht="20.149999999999999" customHeight="1" x14ac:dyDescent="0.35">
      <c r="A2" s="70" t="s">
        <v>16</v>
      </c>
      <c r="B2" s="70" t="s">
        <v>65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0" ht="20.149999999999999" customHeight="1" x14ac:dyDescent="0.35">
      <c r="A3" s="70"/>
      <c r="B3" s="61" t="s">
        <v>49</v>
      </c>
      <c r="C3" s="61"/>
      <c r="D3" s="61"/>
      <c r="E3" s="61"/>
      <c r="F3" s="61"/>
      <c r="G3" s="61"/>
      <c r="H3" s="61"/>
      <c r="I3" s="61" t="s">
        <v>50</v>
      </c>
      <c r="J3" s="61"/>
      <c r="K3" s="61"/>
      <c r="L3" s="61"/>
      <c r="M3" s="61"/>
      <c r="N3" s="61"/>
      <c r="O3" s="61"/>
      <c r="P3" s="61"/>
      <c r="Q3" s="61"/>
    </row>
    <row r="4" spans="1:20" ht="20.149999999999999" customHeight="1" x14ac:dyDescent="0.35">
      <c r="A4" s="70"/>
      <c r="B4" s="61" t="s">
        <v>143</v>
      </c>
      <c r="C4" s="61"/>
      <c r="D4" s="61" t="s">
        <v>144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1"/>
      <c r="S4" s="21"/>
      <c r="T4" s="21"/>
    </row>
    <row r="5" spans="1:20" ht="20.149999999999999" customHeight="1" x14ac:dyDescent="0.35">
      <c r="A5" s="70"/>
      <c r="B5" s="68" t="s">
        <v>145</v>
      </c>
      <c r="C5" s="68" t="s">
        <v>137</v>
      </c>
      <c r="D5" s="68" t="s">
        <v>145</v>
      </c>
      <c r="E5" s="68" t="s">
        <v>146</v>
      </c>
      <c r="F5" s="68" t="s">
        <v>147</v>
      </c>
      <c r="G5" s="68" t="s">
        <v>148</v>
      </c>
      <c r="H5" s="68" t="s">
        <v>97</v>
      </c>
      <c r="I5" s="68" t="s">
        <v>149</v>
      </c>
      <c r="J5" s="68" t="s">
        <v>150</v>
      </c>
      <c r="K5" s="68"/>
      <c r="L5" s="68" t="s">
        <v>151</v>
      </c>
      <c r="M5" s="68" t="s">
        <v>152</v>
      </c>
      <c r="N5" s="68"/>
      <c r="O5" s="68"/>
      <c r="P5" s="68" t="s">
        <v>153</v>
      </c>
      <c r="Q5" s="68" t="s">
        <v>97</v>
      </c>
      <c r="R5" s="21"/>
      <c r="S5" s="21"/>
      <c r="T5" s="21"/>
    </row>
    <row r="6" spans="1:20" ht="50.15" customHeight="1" x14ac:dyDescent="0.35">
      <c r="A6" s="70"/>
      <c r="B6" s="68"/>
      <c r="C6" s="68"/>
      <c r="D6" s="68"/>
      <c r="E6" s="68"/>
      <c r="F6" s="68"/>
      <c r="G6" s="68"/>
      <c r="H6" s="68"/>
      <c r="I6" s="68"/>
      <c r="J6" s="22" t="s">
        <v>154</v>
      </c>
      <c r="K6" s="22" t="s">
        <v>155</v>
      </c>
      <c r="L6" s="68"/>
      <c r="M6" s="22" t="s">
        <v>156</v>
      </c>
      <c r="N6" s="22" t="s">
        <v>157</v>
      </c>
      <c r="O6" s="22" t="s">
        <v>137</v>
      </c>
      <c r="P6" s="68"/>
      <c r="Q6" s="68"/>
      <c r="R6" s="21"/>
      <c r="S6" s="21"/>
      <c r="T6" s="21"/>
    </row>
    <row r="7" spans="1:20" ht="25.25" customHeight="1" x14ac:dyDescent="0.35">
      <c r="A7" s="13" t="s">
        <v>26</v>
      </c>
      <c r="B7" s="14">
        <v>0</v>
      </c>
      <c r="C7" s="14">
        <v>0</v>
      </c>
      <c r="D7" s="14">
        <v>24</v>
      </c>
      <c r="E7" s="14">
        <v>0</v>
      </c>
      <c r="F7" s="14">
        <v>34</v>
      </c>
      <c r="G7" s="58">
        <v>1</v>
      </c>
      <c r="H7" s="58">
        <v>8</v>
      </c>
      <c r="I7" s="58">
        <v>66</v>
      </c>
      <c r="J7" s="58">
        <v>42</v>
      </c>
      <c r="K7" s="58">
        <v>0</v>
      </c>
      <c r="L7" s="58">
        <v>0</v>
      </c>
      <c r="M7" s="58">
        <v>0</v>
      </c>
      <c r="N7" s="14">
        <v>0</v>
      </c>
      <c r="O7" s="14">
        <v>0</v>
      </c>
      <c r="P7" s="14">
        <v>24</v>
      </c>
      <c r="Q7" s="14">
        <v>0</v>
      </c>
      <c r="R7" s="21"/>
      <c r="S7" s="21"/>
      <c r="T7" s="21"/>
    </row>
    <row r="8" spans="1:20" ht="25.25" customHeight="1" x14ac:dyDescent="0.35">
      <c r="A8" s="13" t="s">
        <v>27</v>
      </c>
      <c r="B8" s="14">
        <v>0</v>
      </c>
      <c r="C8" s="14">
        <v>0</v>
      </c>
      <c r="D8" s="14">
        <v>17</v>
      </c>
      <c r="E8" s="14">
        <v>0</v>
      </c>
      <c r="F8" s="14">
        <v>24</v>
      </c>
      <c r="G8" s="58">
        <v>1</v>
      </c>
      <c r="H8" s="58">
        <v>6</v>
      </c>
      <c r="I8" s="58">
        <v>41</v>
      </c>
      <c r="J8" s="58">
        <v>37</v>
      </c>
      <c r="K8" s="58">
        <v>1</v>
      </c>
      <c r="L8" s="58">
        <v>2</v>
      </c>
      <c r="M8" s="58">
        <v>0</v>
      </c>
      <c r="N8" s="14">
        <v>0</v>
      </c>
      <c r="O8" s="14">
        <v>0</v>
      </c>
      <c r="P8" s="14">
        <v>24</v>
      </c>
      <c r="Q8" s="14">
        <v>0</v>
      </c>
      <c r="R8" s="21"/>
      <c r="S8" s="21"/>
      <c r="T8" s="21"/>
    </row>
    <row r="9" spans="1:20" ht="25.25" customHeight="1" x14ac:dyDescent="0.35">
      <c r="A9" s="13" t="s">
        <v>28</v>
      </c>
      <c r="B9" s="14">
        <v>0</v>
      </c>
      <c r="C9" s="14">
        <v>0</v>
      </c>
      <c r="D9" s="14">
        <v>12</v>
      </c>
      <c r="E9" s="14">
        <v>0</v>
      </c>
      <c r="F9" s="14">
        <v>21</v>
      </c>
      <c r="G9" s="58">
        <v>0</v>
      </c>
      <c r="H9" s="58">
        <v>5</v>
      </c>
      <c r="I9" s="58">
        <v>31</v>
      </c>
      <c r="J9" s="58">
        <v>7</v>
      </c>
      <c r="K9" s="58">
        <v>0</v>
      </c>
      <c r="L9" s="58">
        <v>0</v>
      </c>
      <c r="M9" s="58">
        <v>0</v>
      </c>
      <c r="N9" s="14">
        <v>0</v>
      </c>
      <c r="O9" s="14">
        <v>0</v>
      </c>
      <c r="P9" s="14">
        <v>9</v>
      </c>
      <c r="Q9" s="14">
        <v>0</v>
      </c>
      <c r="R9" s="21"/>
      <c r="S9" s="21"/>
      <c r="T9" s="21"/>
    </row>
    <row r="10" spans="1:20" ht="25.25" customHeight="1" x14ac:dyDescent="0.35">
      <c r="A10" s="13" t="s">
        <v>29</v>
      </c>
      <c r="B10" s="14">
        <v>0</v>
      </c>
      <c r="C10" s="14">
        <v>0</v>
      </c>
      <c r="D10" s="14">
        <v>17</v>
      </c>
      <c r="E10" s="14">
        <v>0</v>
      </c>
      <c r="F10" s="14">
        <v>15</v>
      </c>
      <c r="G10" s="58">
        <v>0</v>
      </c>
      <c r="H10" s="58">
        <v>3</v>
      </c>
      <c r="I10" s="58">
        <v>45</v>
      </c>
      <c r="J10" s="58">
        <v>36</v>
      </c>
      <c r="K10" s="58">
        <v>0</v>
      </c>
      <c r="L10" s="58">
        <v>2</v>
      </c>
      <c r="M10" s="58">
        <v>0</v>
      </c>
      <c r="N10" s="14">
        <v>0</v>
      </c>
      <c r="O10" s="14">
        <v>1</v>
      </c>
      <c r="P10" s="14">
        <v>21</v>
      </c>
      <c r="Q10" s="14">
        <v>0</v>
      </c>
      <c r="R10" s="21"/>
      <c r="S10" s="21"/>
      <c r="T10" s="21"/>
    </row>
    <row r="11" spans="1:20" ht="25.25" customHeight="1" x14ac:dyDescent="0.35">
      <c r="A11" s="13" t="s">
        <v>30</v>
      </c>
      <c r="B11" s="14">
        <v>0</v>
      </c>
      <c r="C11" s="14">
        <v>0</v>
      </c>
      <c r="D11" s="14">
        <v>9</v>
      </c>
      <c r="E11" s="14">
        <v>2</v>
      </c>
      <c r="F11" s="14">
        <v>29</v>
      </c>
      <c r="G11" s="58">
        <v>2</v>
      </c>
      <c r="H11" s="58">
        <v>1</v>
      </c>
      <c r="I11" s="58">
        <v>29</v>
      </c>
      <c r="J11" s="58">
        <v>2</v>
      </c>
      <c r="K11" s="58">
        <v>0</v>
      </c>
      <c r="L11" s="58">
        <v>0</v>
      </c>
      <c r="M11" s="58">
        <v>0</v>
      </c>
      <c r="N11" s="14">
        <v>0</v>
      </c>
      <c r="O11" s="14">
        <v>0</v>
      </c>
      <c r="P11" s="14">
        <v>12</v>
      </c>
      <c r="Q11" s="14">
        <v>2</v>
      </c>
      <c r="R11" s="21"/>
      <c r="S11" s="21"/>
      <c r="T11" s="21"/>
    </row>
    <row r="12" spans="1:20" ht="25.25" customHeight="1" x14ac:dyDescent="0.35">
      <c r="A12" s="13" t="s">
        <v>31</v>
      </c>
      <c r="B12" s="14">
        <v>0</v>
      </c>
      <c r="C12" s="14">
        <v>0</v>
      </c>
      <c r="D12" s="14">
        <v>20</v>
      </c>
      <c r="E12" s="14">
        <v>2</v>
      </c>
      <c r="F12" s="14">
        <v>34</v>
      </c>
      <c r="G12" s="58">
        <v>0</v>
      </c>
      <c r="H12" s="58">
        <v>4</v>
      </c>
      <c r="I12" s="58">
        <v>30</v>
      </c>
      <c r="J12" s="58">
        <v>33</v>
      </c>
      <c r="K12" s="58">
        <v>0</v>
      </c>
      <c r="L12" s="58">
        <v>0</v>
      </c>
      <c r="M12" s="58">
        <v>0</v>
      </c>
      <c r="N12" s="14">
        <v>0</v>
      </c>
      <c r="O12" s="14">
        <v>0</v>
      </c>
      <c r="P12" s="14">
        <v>25</v>
      </c>
      <c r="Q12" s="14">
        <v>1</v>
      </c>
      <c r="R12" s="21"/>
      <c r="S12" s="21"/>
      <c r="T12" s="21"/>
    </row>
    <row r="13" spans="1:20" ht="25.25" customHeight="1" x14ac:dyDescent="0.35">
      <c r="A13" s="13" t="s">
        <v>32</v>
      </c>
      <c r="B13" s="14">
        <v>0</v>
      </c>
      <c r="C13" s="14">
        <v>0</v>
      </c>
      <c r="D13" s="14">
        <v>37</v>
      </c>
      <c r="E13" s="14">
        <v>2</v>
      </c>
      <c r="F13" s="14">
        <v>44</v>
      </c>
      <c r="G13" s="58">
        <v>2</v>
      </c>
      <c r="H13" s="58">
        <v>6</v>
      </c>
      <c r="I13" s="58">
        <v>35</v>
      </c>
      <c r="J13" s="58">
        <v>34</v>
      </c>
      <c r="K13" s="58">
        <v>0</v>
      </c>
      <c r="L13" s="58">
        <v>0</v>
      </c>
      <c r="M13" s="58">
        <v>0</v>
      </c>
      <c r="N13" s="14">
        <v>0</v>
      </c>
      <c r="O13" s="14">
        <v>0</v>
      </c>
      <c r="P13" s="14">
        <v>18</v>
      </c>
      <c r="Q13" s="14">
        <v>0</v>
      </c>
      <c r="R13" s="21"/>
      <c r="S13" s="21"/>
      <c r="T13" s="21"/>
    </row>
    <row r="14" spans="1:20" ht="25.25" customHeight="1" x14ac:dyDescent="0.35">
      <c r="A14" s="13" t="s">
        <v>33</v>
      </c>
      <c r="B14" s="14">
        <v>0</v>
      </c>
      <c r="C14" s="14">
        <v>0</v>
      </c>
      <c r="D14" s="14">
        <v>36</v>
      </c>
      <c r="E14" s="14">
        <v>2</v>
      </c>
      <c r="F14" s="14">
        <v>54</v>
      </c>
      <c r="G14" s="58">
        <v>3</v>
      </c>
      <c r="H14" s="58">
        <v>10</v>
      </c>
      <c r="I14" s="58">
        <v>49</v>
      </c>
      <c r="J14" s="58">
        <v>59</v>
      </c>
      <c r="K14" s="58">
        <v>1</v>
      </c>
      <c r="L14" s="58">
        <v>0</v>
      </c>
      <c r="M14" s="58">
        <v>0</v>
      </c>
      <c r="N14" s="14">
        <v>0</v>
      </c>
      <c r="O14" s="14">
        <v>0</v>
      </c>
      <c r="P14" s="14">
        <v>21</v>
      </c>
      <c r="Q14" s="14">
        <v>2</v>
      </c>
      <c r="R14" s="21"/>
      <c r="S14" s="21"/>
      <c r="T14" s="21"/>
    </row>
    <row r="15" spans="1:20" ht="24" customHeight="1" x14ac:dyDescent="0.35">
      <c r="A15" s="16" t="s">
        <v>34</v>
      </c>
      <c r="B15" s="50">
        <f>SUM(B7:B14)</f>
        <v>0</v>
      </c>
      <c r="C15" s="50">
        <f t="shared" ref="C15:Q15" si="0">SUM(C7:C14)</f>
        <v>0</v>
      </c>
      <c r="D15" s="50">
        <f t="shared" si="0"/>
        <v>172</v>
      </c>
      <c r="E15" s="50">
        <f t="shared" si="0"/>
        <v>8</v>
      </c>
      <c r="F15" s="50">
        <f t="shared" si="0"/>
        <v>255</v>
      </c>
      <c r="G15" s="50">
        <f t="shared" si="0"/>
        <v>9</v>
      </c>
      <c r="H15" s="50">
        <f t="shared" si="0"/>
        <v>43</v>
      </c>
      <c r="I15" s="50">
        <f t="shared" si="0"/>
        <v>326</v>
      </c>
      <c r="J15" s="50">
        <f t="shared" si="0"/>
        <v>250</v>
      </c>
      <c r="K15" s="50">
        <f t="shared" si="0"/>
        <v>2</v>
      </c>
      <c r="L15" s="50">
        <f t="shared" si="0"/>
        <v>4</v>
      </c>
      <c r="M15" s="50">
        <f t="shared" si="0"/>
        <v>0</v>
      </c>
      <c r="N15" s="50">
        <f t="shared" si="0"/>
        <v>0</v>
      </c>
      <c r="O15" s="50">
        <f t="shared" si="0"/>
        <v>1</v>
      </c>
      <c r="P15" s="50">
        <f t="shared" si="0"/>
        <v>154</v>
      </c>
      <c r="Q15" s="50">
        <f t="shared" si="0"/>
        <v>5</v>
      </c>
      <c r="R15" s="21"/>
      <c r="S15" s="21"/>
      <c r="T15" s="21"/>
    </row>
    <row r="16" spans="1:20" x14ac:dyDescent="0.35">
      <c r="S16" s="21"/>
      <c r="T16" s="21"/>
    </row>
  </sheetData>
  <mergeCells count="20">
    <mergeCell ref="G5:G6"/>
    <mergeCell ref="H5:H6"/>
    <mergeCell ref="I5:I6"/>
    <mergeCell ref="J5:K5"/>
    <mergeCell ref="A1:Q1"/>
    <mergeCell ref="A2:A6"/>
    <mergeCell ref="B2:Q2"/>
    <mergeCell ref="B3:H3"/>
    <mergeCell ref="I3:Q4"/>
    <mergeCell ref="B4:C4"/>
    <mergeCell ref="D4:H4"/>
    <mergeCell ref="B5:B6"/>
    <mergeCell ref="C5:C6"/>
    <mergeCell ref="D5:D6"/>
    <mergeCell ref="L5:L6"/>
    <mergeCell ref="M5:O5"/>
    <mergeCell ref="P5:P6"/>
    <mergeCell ref="Q5:Q6"/>
    <mergeCell ref="E5:E6"/>
    <mergeCell ref="F5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22" sqref="G22"/>
    </sheetView>
  </sheetViews>
  <sheetFormatPr defaultRowHeight="14.5" x14ac:dyDescent="0.35"/>
  <cols>
    <col min="1" max="1" width="26" customWidth="1"/>
    <col min="2" max="2" width="21.54296875" customWidth="1"/>
    <col min="3" max="3" width="26.6328125" customWidth="1"/>
    <col min="4" max="4" width="20.453125" customWidth="1"/>
    <col min="5" max="5" width="18" customWidth="1"/>
    <col min="6" max="6" width="19.36328125" customWidth="1"/>
  </cols>
  <sheetData>
    <row r="1" spans="1:6" ht="35.15" customHeight="1" x14ac:dyDescent="0.35">
      <c r="A1" s="61" t="s">
        <v>158</v>
      </c>
      <c r="B1" s="61"/>
      <c r="C1" s="61"/>
      <c r="D1" s="61"/>
      <c r="E1" s="61"/>
      <c r="F1" s="61"/>
    </row>
    <row r="2" spans="1:6" ht="20.149999999999999" customHeight="1" x14ac:dyDescent="0.35">
      <c r="A2" s="70" t="s">
        <v>159</v>
      </c>
      <c r="B2" s="70" t="s">
        <v>160</v>
      </c>
      <c r="C2" s="70"/>
      <c r="D2" s="70"/>
      <c r="E2" s="70"/>
      <c r="F2" s="70"/>
    </row>
    <row r="3" spans="1:6" ht="20.149999999999999" customHeight="1" x14ac:dyDescent="0.35">
      <c r="A3" s="70"/>
      <c r="B3" s="61" t="s">
        <v>161</v>
      </c>
      <c r="C3" s="61"/>
      <c r="D3" s="61" t="s">
        <v>162</v>
      </c>
      <c r="E3" s="61"/>
      <c r="F3" s="61"/>
    </row>
    <row r="4" spans="1:6" ht="20.149999999999999" customHeight="1" x14ac:dyDescent="0.35">
      <c r="A4" s="70"/>
      <c r="B4" s="68" t="s">
        <v>163</v>
      </c>
      <c r="C4" s="68" t="s">
        <v>164</v>
      </c>
      <c r="D4" s="68" t="s">
        <v>165</v>
      </c>
      <c r="E4" s="68"/>
      <c r="F4" s="68"/>
    </row>
    <row r="5" spans="1:6" ht="50.15" customHeight="1" x14ac:dyDescent="0.35">
      <c r="A5" s="70"/>
      <c r="B5" s="68"/>
      <c r="C5" s="68"/>
      <c r="D5" s="22" t="s">
        <v>166</v>
      </c>
      <c r="E5" s="22" t="s">
        <v>167</v>
      </c>
      <c r="F5" s="22" t="s">
        <v>168</v>
      </c>
    </row>
    <row r="6" spans="1:6" ht="25.25" customHeight="1" x14ac:dyDescent="0.35">
      <c r="A6" s="13" t="s">
        <v>173</v>
      </c>
      <c r="B6" s="14">
        <v>2</v>
      </c>
      <c r="C6" s="14">
        <v>0</v>
      </c>
      <c r="D6" s="14">
        <v>0</v>
      </c>
      <c r="E6" s="14">
        <v>0</v>
      </c>
      <c r="F6" s="14">
        <v>0</v>
      </c>
    </row>
    <row r="7" spans="1:6" ht="25.25" customHeight="1" x14ac:dyDescent="0.35">
      <c r="A7" s="13" t="s">
        <v>169</v>
      </c>
      <c r="B7" s="14">
        <v>0</v>
      </c>
      <c r="C7" s="14">
        <v>0</v>
      </c>
      <c r="D7" s="14">
        <v>0</v>
      </c>
      <c r="E7" s="14">
        <v>1</v>
      </c>
      <c r="F7" s="14">
        <v>0</v>
      </c>
    </row>
    <row r="8" spans="1:6" ht="25.25" customHeight="1" x14ac:dyDescent="0.35">
      <c r="A8" s="13" t="s">
        <v>174</v>
      </c>
      <c r="B8" s="14">
        <v>3</v>
      </c>
      <c r="C8" s="14">
        <v>2</v>
      </c>
      <c r="D8" s="14">
        <v>0</v>
      </c>
      <c r="E8" s="14">
        <v>1</v>
      </c>
      <c r="F8" s="14">
        <v>1</v>
      </c>
    </row>
    <row r="9" spans="1:6" ht="20.149999999999999" customHeight="1" x14ac:dyDescent="0.35">
      <c r="A9" s="54" t="s">
        <v>34</v>
      </c>
      <c r="B9" s="55">
        <f>SUM(B6:B8)</f>
        <v>5</v>
      </c>
      <c r="C9" s="55">
        <f>SUM(C6:C8)</f>
        <v>2</v>
      </c>
      <c r="D9" s="55">
        <f>SUM(D6:D8)</f>
        <v>0</v>
      </c>
      <c r="E9" s="55">
        <f>SUM(E6:E8)</f>
        <v>2</v>
      </c>
      <c r="F9" s="55">
        <f>SUM(F6:F8)</f>
        <v>1</v>
      </c>
    </row>
    <row r="10" spans="1:6" x14ac:dyDescent="0.35">
      <c r="B10" s="56"/>
      <c r="C10" s="57"/>
      <c r="D10" s="49"/>
      <c r="E10" s="49"/>
      <c r="F10" s="49"/>
    </row>
    <row r="11" spans="1:6" ht="45.75" customHeight="1" x14ac:dyDescent="0.35">
      <c r="A11" s="72" t="s">
        <v>172</v>
      </c>
      <c r="B11" s="72"/>
      <c r="C11" s="72"/>
      <c r="D11" s="72"/>
      <c r="E11" s="72"/>
      <c r="F11" s="72"/>
    </row>
  </sheetData>
  <mergeCells count="9">
    <mergeCell ref="A11:F11"/>
    <mergeCell ref="A1:F1"/>
    <mergeCell ref="A2:A5"/>
    <mergeCell ref="B2:F2"/>
    <mergeCell ref="B3:C3"/>
    <mergeCell ref="D3:F3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titul</vt:lpstr>
      <vt:lpstr>Komentár</vt:lpstr>
      <vt:lpstr>Vysvetlivky</vt:lpstr>
      <vt:lpstr>1.Pocet veci a rychlost konania</vt:lpstr>
      <vt:lpstr>2.Rychlost konania - druhy prav</vt:lpstr>
      <vt:lpstr>3.PR-prava</vt:lpstr>
      <vt:lpstr>3.Ia.PR</vt:lpstr>
      <vt:lpstr>3.Ib.PR</vt:lpstr>
      <vt:lpstr>3.Ic.PR</vt:lpstr>
      <vt:lpstr>3.II.PR</vt:lpstr>
      <vt:lpstr>3.III.PR</vt:lpstr>
      <vt:lpstr>3.IV.PR</vt:lpstr>
      <vt:lpstr>3.V.PR</vt:lpstr>
      <vt:lpstr>3.VI.PR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KLASOVÁ Romana</dc:creator>
  <cp:lastModifiedBy>KLASOVÁ Romana</cp:lastModifiedBy>
  <dcterms:created xsi:type="dcterms:W3CDTF">2025-04-22T06:58:05Z</dcterms:created>
  <dcterms:modified xsi:type="dcterms:W3CDTF">2025-05-05T07:05:10Z</dcterms:modified>
</cp:coreProperties>
</file>