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na.klasova\Desktop\2025\Ročenka\Na nahrávanie\"/>
    </mc:Choice>
  </mc:AlternateContent>
  <bookViews>
    <workbookView xWindow="0" yWindow="0" windowWidth="19200" windowHeight="8130" activeTab="1"/>
  </bookViews>
  <sheets>
    <sheet name="titul" sheetId="10" r:id="rId1"/>
    <sheet name="Vysvetlivky" sheetId="11" r:id="rId2"/>
    <sheet name="Koment." sheetId="12" r:id="rId3"/>
    <sheet name="1.PR-agenda OR(BA-KE)" sheetId="13" r:id="rId4"/>
    <sheet name="4.SR" sheetId="14" r:id="rId5"/>
    <sheet name="5. Re" sheetId="15" r:id="rId6"/>
    <sheet name="6. Nre " sheetId="16" r:id="rId7"/>
    <sheet name="7. Nsre" sheetId="17" r:id="rId8"/>
    <sheet name="8. Exre " sheetId="18" r:id="rId9"/>
    <sheet name="9. Vym" sheetId="19" r:id="rId10"/>
    <sheet name="10. Zpz" sheetId="20" r:id="rId11"/>
    <sheet name="11. Pok" sheetId="21" r:id="rId12"/>
  </sheets>
  <definedNames>
    <definedName name="_xlnm.Print_Area" localSheetId="0">titul!$A$1:$A$5</definedName>
  </definedNames>
  <calcPr calcId="162913"/>
</workbook>
</file>

<file path=xl/calcChain.xml><?xml version="1.0" encoding="utf-8"?>
<calcChain xmlns="http://schemas.openxmlformats.org/spreadsheetml/2006/main">
  <c r="K10" i="21" l="1"/>
  <c r="K9" i="21"/>
  <c r="K8" i="21"/>
  <c r="K7" i="21"/>
  <c r="K6" i="21"/>
  <c r="K5" i="21"/>
  <c r="K4" i="21"/>
  <c r="K10" i="20"/>
  <c r="K9" i="20"/>
  <c r="K8" i="20"/>
  <c r="K7" i="20"/>
  <c r="K6" i="20"/>
  <c r="K5" i="20"/>
  <c r="K4" i="20"/>
  <c r="K9" i="19" l="1"/>
  <c r="K8" i="19"/>
  <c r="K7" i="19"/>
  <c r="K6" i="19"/>
  <c r="K5" i="19"/>
  <c r="K4" i="19"/>
  <c r="K14" i="18"/>
  <c r="K13" i="18"/>
  <c r="K12" i="18"/>
  <c r="K11" i="18"/>
  <c r="K10" i="18"/>
  <c r="K9" i="18"/>
  <c r="K8" i="18"/>
  <c r="K7" i="18"/>
  <c r="K6" i="18"/>
  <c r="K5" i="18"/>
  <c r="K4" i="18"/>
  <c r="K14" i="17"/>
  <c r="K13" i="17"/>
  <c r="K12" i="17"/>
  <c r="K11" i="17"/>
  <c r="K10" i="17"/>
  <c r="K9" i="17"/>
  <c r="K8" i="17"/>
  <c r="K7" i="17"/>
  <c r="K6" i="17"/>
  <c r="K5" i="17"/>
  <c r="K4" i="17"/>
  <c r="K14" i="16"/>
  <c r="K13" i="16"/>
  <c r="K12" i="16"/>
  <c r="K11" i="16"/>
  <c r="K10" i="16"/>
  <c r="K9" i="16"/>
  <c r="K8" i="16"/>
  <c r="K7" i="16"/>
  <c r="K6" i="16"/>
  <c r="K5" i="16"/>
  <c r="K4" i="16"/>
  <c r="K14" i="15"/>
  <c r="K13" i="15"/>
  <c r="K12" i="15"/>
  <c r="K11" i="15"/>
  <c r="K10" i="15"/>
  <c r="K9" i="15"/>
  <c r="K8" i="15"/>
  <c r="K7" i="15"/>
  <c r="K6" i="15"/>
  <c r="K5" i="15"/>
  <c r="K4" i="15"/>
  <c r="M8" i="14"/>
  <c r="M7" i="14"/>
  <c r="M6" i="14"/>
  <c r="M5" i="14"/>
</calcChain>
</file>

<file path=xl/sharedStrings.xml><?xml version="1.0" encoding="utf-8"?>
<sst xmlns="http://schemas.openxmlformats.org/spreadsheetml/2006/main" count="320" uniqueCount="134">
  <si>
    <t>Pš</t>
  </si>
  <si>
    <t>Sa</t>
  </si>
  <si>
    <t>Sr</t>
  </si>
  <si>
    <t>Firm.</t>
  </si>
  <si>
    <t>Dr</t>
  </si>
  <si>
    <t>Po</t>
  </si>
  <si>
    <t>Sja</t>
  </si>
  <si>
    <t>Pn</t>
  </si>
  <si>
    <t>Pšn</t>
  </si>
  <si>
    <t>Nv</t>
  </si>
  <si>
    <t>(registre Re, Nre, Nsre, Exre, Vym, Zpz, Pok, spolu)</t>
  </si>
  <si>
    <t>Slovenská republika</t>
  </si>
  <si>
    <t>Register</t>
  </si>
  <si>
    <t>S p o l u</t>
  </si>
  <si>
    <t>Re</t>
  </si>
  <si>
    <t>Nre</t>
  </si>
  <si>
    <t>Nsre</t>
  </si>
  <si>
    <t>Exre</t>
  </si>
  <si>
    <t>Vym</t>
  </si>
  <si>
    <t>Zpz</t>
  </si>
  <si>
    <t>Pok</t>
  </si>
  <si>
    <t>Nevybavené k 1.1.</t>
  </si>
  <si>
    <t>Nápady</t>
  </si>
  <si>
    <t>Vybavené</t>
  </si>
  <si>
    <t>Nevybavené k 31.12.</t>
  </si>
  <si>
    <t>PREHĽAD O AGENDE OBCHODNÉHO REGISTRA</t>
  </si>
  <si>
    <t>Register Re</t>
  </si>
  <si>
    <t>Registrový súd</t>
  </si>
  <si>
    <t>OS Trnava</t>
  </si>
  <si>
    <t>OS Trenčín</t>
  </si>
  <si>
    <t>OS Nitra</t>
  </si>
  <si>
    <t>OS Žilina</t>
  </si>
  <si>
    <t>OS Banská Bystrica</t>
  </si>
  <si>
    <t>OS Prešov</t>
  </si>
  <si>
    <t>MS Bratislava III</t>
  </si>
  <si>
    <t>z toho</t>
  </si>
  <si>
    <t>prvozápisy</t>
  </si>
  <si>
    <t>zmeny</t>
  </si>
  <si>
    <t>výmazy</t>
  </si>
  <si>
    <t>skončené inak</t>
  </si>
  <si>
    <t>Register Nre</t>
  </si>
  <si>
    <t>Register Nsre</t>
  </si>
  <si>
    <t>Register Vym</t>
  </si>
  <si>
    <t>udelením pokuty/sankcie</t>
  </si>
  <si>
    <t>neudelením pokuty/sankcie</t>
  </si>
  <si>
    <t>Rok</t>
  </si>
  <si>
    <t>III. 3 Agenda obchodného registra</t>
  </si>
  <si>
    <t>Vysvetlivky:</t>
  </si>
  <si>
    <t>Oddiely registrovej knihy</t>
  </si>
  <si>
    <t>-</t>
  </si>
  <si>
    <t>Štátny podnik (zakladateľ ministerstvo)</t>
  </si>
  <si>
    <t>Spoločný podnik</t>
  </si>
  <si>
    <t xml:space="preserve">Akciová spoločnosť; Hospodársky podnik spoločenskej organizácie </t>
  </si>
  <si>
    <t>Jednoduchá spoločnosť na akcie</t>
  </si>
  <si>
    <t>Spoločnosť s ručením obmedzeným; Záujmové združenie</t>
  </si>
  <si>
    <t>Verejná obchodná spoločnosť; Združený podnik; Komanditná spoločnosť</t>
  </si>
  <si>
    <t>Národný podnik</t>
  </si>
  <si>
    <t>Firm</t>
  </si>
  <si>
    <t>Podnikateľ</t>
  </si>
  <si>
    <t>Národný výbor (Obecný podnik)</t>
  </si>
  <si>
    <t>JRD (od roku 1994 družstvá spolu); Prevádzkáreň pri NV</t>
  </si>
  <si>
    <t>Obecný podnik</t>
  </si>
  <si>
    <t>Súdne registre</t>
  </si>
  <si>
    <t>zapisujú sa návrhy na zápis údajov do obchodného registra, návrhy na zápis zmeny zapísaných údajov do obchodného registra, návrhy na výmaz zapísaných údajov z obchodného registra</t>
  </si>
  <si>
    <t>zapisujú sa námietky proti odmietnutiu vykonania zápisu</t>
  </si>
  <si>
    <t>zapisujú sa tie námietky proti odmietnutiu vykonania zápisu z registra „Nre“, ktorým nebolo vyhovené</t>
  </si>
  <si>
    <t xml:space="preserve">zapisujú sa návrhy a podnety na začatie konania o zosúladení stavu zápisov v obchodnom registri so skutočným stavom </t>
  </si>
  <si>
    <t>zapisujú sa právoplatné rozhodnutia súdov, na základe ktorých súd vykonáva výmaz spoločnosti z obchodného registra</t>
  </si>
  <si>
    <t>register pre veci, ktoré napadli od 1.1.2004 do 31.1.2004</t>
  </si>
  <si>
    <t>zapisujú sa podnety, ktoré odôvodňujú postup v zmysle § 11 zákona č. 530/2003 Z. z. o obchodnom registri v platnom znení , (ukladanie pokút)</t>
  </si>
  <si>
    <t>Register: Re</t>
  </si>
  <si>
    <t>Register: Nre</t>
  </si>
  <si>
    <t>Register: Nsre</t>
  </si>
  <si>
    <t>Register: Exre</t>
  </si>
  <si>
    <t>Register: Vym</t>
  </si>
  <si>
    <t>Register: Zpz</t>
  </si>
  <si>
    <t>Register: Pok</t>
  </si>
  <si>
    <t>Kraj</t>
  </si>
  <si>
    <t>Podania a zápisy</t>
  </si>
  <si>
    <t>Výpisy, úradné odpisy a potvrdenia</t>
  </si>
  <si>
    <t xml:space="preserve">Počet subjektov zapísaných v jednotlivých oddieloch registrovej knihy k 31.12. </t>
  </si>
  <si>
    <t>BA</t>
  </si>
  <si>
    <t>TT</t>
  </si>
  <si>
    <t>TN</t>
  </si>
  <si>
    <t>NR</t>
  </si>
  <si>
    <t>SR</t>
  </si>
  <si>
    <t>ZA</t>
  </si>
  <si>
    <t>BB</t>
  </si>
  <si>
    <t>PO</t>
  </si>
  <si>
    <t>KE</t>
  </si>
  <si>
    <t>PREHĽAD O AGENDE OBCHODNÉHO REGISTRA (2020 - 2024)</t>
  </si>
  <si>
    <t>S. r. o.</t>
  </si>
  <si>
    <t xml:space="preserve">MS Košice </t>
  </si>
  <si>
    <t xml:space="preserve">Register Exre   </t>
  </si>
  <si>
    <t xml:space="preserve">Register Zpz   </t>
  </si>
  <si>
    <t xml:space="preserve">Register Pok (Konania o pokute)                                     </t>
  </si>
  <si>
    <t>z toho         vybavením</t>
  </si>
  <si>
    <t>● Najviac nevybavených vecí v tomto registri evidujú Okresný súd Žilina a Okresný súd Prešov, pričom každý z týchto súdov má 17 nevybavených vecí.</t>
  </si>
  <si>
    <t>● Najväčší nápad zaznamenal Mestský súd Bratislava III, a to 1 503 podaných návrhov.</t>
  </si>
  <si>
    <t>● V rámci predmetného registra eviduje najväčší počet nevybavených vecí Okresný súd Prešov, konkrétne v počte 204 prípadov.</t>
  </si>
  <si>
    <t>● Vybavené veci v tomto registri neeviduje ani jeden registrový súd.</t>
  </si>
  <si>
    <t xml:space="preserve">● V predmetnom registri je nevybavená iba jedna vec, ktorá je evidovaná na Okresnom súde Trnava. </t>
  </si>
  <si>
    <t>● Najväčší počet nápadov zaznamenal Okresný súd Trenčín, a to 7 podaných návrhov a za ním nasleduje Mestský súd Bratislava III, s počtom 4 podaných návrhov.</t>
  </si>
  <si>
    <t>● V počte vybavených vecí najviac eviduje Mestský súd Bratislava III, ktorý má 10 vybavených vecí.</t>
  </si>
  <si>
    <t>● Najviac nevybavených vecí v tomto registri taktiež eviduje Mestský súd Bratislava III, a to spolu 62 vecí.</t>
  </si>
  <si>
    <r>
      <t xml:space="preserve">Štatistické údaje zobrazené v tabuľke vyjadrujú vývoj agendy obchodného registra na registrových súdoch Slovenskej republiky k 31.12.2024.
Obchodný register vedie Mestský súd Bratislava III, Mestský súd Košice, Okresný súd Banská Bystrica, Okresný súd Nitra, Okresný súd Prešov, Okresný súd Trenčín, Okresný súd Trnava a Okresný súd Žilina.
Údaje sú spracované podľa jednotlivých krajov a zachytávajú predovšetkým stav počtu doručených návrhov na registrové súdy a počet zapísaných subjektov – teda stav jednotlivých oddielov registrovej knihy. 
</t>
    </r>
    <r>
      <rPr>
        <b/>
        <sz val="10"/>
        <rFont val="Arial"/>
        <family val="2"/>
        <charset val="238"/>
      </rPr>
      <t>Na jednotlivých registrových súdoch bol stav agendy nasledujúci:</t>
    </r>
  </si>
  <si>
    <t>Na Mestský súd Bratislava III bolo spolu doručených celkovo 41 719 podaní. V registrovej knihe bolo k 31.12.2024 zapísaných celkovo 132 492 subjektov.</t>
  </si>
  <si>
    <t>Na Okresný súd Trnava bolo doručených celkovo 11 043 podaní. V registrovej knihe bolo k 31.12.2024 zapísaných celkovo 33 659 subjektov.</t>
  </si>
  <si>
    <t>Na Okresný súd Trenčín bolo doručených celkovo 8 344 podaní. V registrovej knihe bolo k 31.12.2024 zapísaných celkovo 25 334 subjektov.</t>
  </si>
  <si>
    <t>Na Okresný súd Nitra bolo doručených celkovo 13 367 podaní. V registrovej knihe bolo k 31.12.2024 zapísaných celkovo 36 537 subjektov.</t>
  </si>
  <si>
    <t>Na Okresný súd Žilina bolo doručených celkovo 12 974 podaní. V registrovej knihe bolo k 31.12.2024 zapísaných celkovo 38 667 subjektov.</t>
  </si>
  <si>
    <t>Na Okresný súd Banská Bystrica bolo doručených celkovo 10 981 podaní. V registrovej knihe bolo k 31.12.2024 zapísaných celkovo 29 679 subjektov.</t>
  </si>
  <si>
    <t>Na Okresný súd Prešov bolo doručených celkovo 8 714 podaní. V registrovej knihe bolo k 31.12.2024 zapísaných celkovo 30 295 subjektov.</t>
  </si>
  <si>
    <t>Na Mestský súd Košice bolo spolu doručených celkovo 13 236 podaní. V registrovej knihe bolo k 31.12.2024 zapísaných celkovo 33 184 subjektov.</t>
  </si>
  <si>
    <t>Celkovo bolo registrovým súdom v roku 2024 doručených 120 378 podaní, čo predstavuje oproti predchádzajúcemu roku pokles o 15 298 podaní (11,28 % pokles). Z porovnania údajov z jednotlivých registrových súdov vyplýva, že najviac podaní a zápisov bolo v uplynulom roku doručených spolu na Mestský súd Bratislava III (34,66 % z celkového počtu podaní). Za ním nasledujú registrové súdy Okresný súd Nitra (11,10 %), Mestský súd Košice (11,00 %) a Okresný súd Žilina (10,78 %).</t>
  </si>
  <si>
    <t>● Najväčší nápad zaznamenal Mestský súd Bratislava III, kde bolo spolu doručených celkovo 34 135 podaní, za ním nasleduje Mestský súd Košice, kde bolo spolu zaznamenaných 10 282 podaní a Okresný súd Nitra so 10 087 podaniami.</t>
  </si>
  <si>
    <t>● Najviac vybavených vecí eviduje Mestský súd Bratislava III, a to spolu 33 835 vybavených podaní, nasleduje Mestský súd Košice s počtom 10 215 vybavených podaní v tomto registri, Okresný súd Nitra s počtom 10  041. Najmenej vybavených podaní bolo na Okresnom súde Trenčín s počtom 6 444 vecí.</t>
  </si>
  <si>
    <t>● Najviac nevybavených vecí v tomto registri eviduje Mestský súd Bratislava III v počte 972 nevybavených návrhov.</t>
  </si>
  <si>
    <t>Štatistické údaje zobrazené v tabuľke vyjadrujú vývoj agendy obchodného registra na registrových súdoch Slovenskej republiky k 31.12.2024 v registri, do ktorého sa zapisujú námietky proti odmietnutiu vykonania zápisu, zmeny a výmazu údajov v Obchodnom registri. Na jednotlivých registrových súdoch bol stav agendy nasledujúci:</t>
  </si>
  <si>
    <t>● Najväčší nápad zaznamenal Mestský súd Bratislava III, spolu celkovo 2 196 podaných námietok, za ním nasleduje Okresný súd Žilina, kde bolo zaznamenaných 1 819 podaných námietok a Okresný súd Nitra kde bolo v tomto registri zaznamenaných 1 434 podaných námietok.</t>
  </si>
  <si>
    <t>● V počte vybavených vecí najviac eviduje Mestský súd Bratislava III spolu 2 195, nasleduje Okresný súd Žilina s počtom 1 811 vybavených podaní v tomto registri a Okresný súd Nitra s počtom 1 403 vybavených námietok.</t>
  </si>
  <si>
    <t>● Najviac nevybavených vecí v tomto registri eviduje Mestský súd Bratislava III spolu 54 vecí.</t>
  </si>
  <si>
    <t>● Najväčší nápad zaznamenal Mestský súd Bratislava III, spolu celkovo 298 námietok, ktorým nebolo vyhovené v registri „Nre“ vyšším súdnym úradníkom, za ním nasleduje Okresný súd Žilina kde bolo zaznamenaných 258 námietok a Okresný súd Prešov kde bolo 177 podaných námietok, ktorým nebolo vyhovené v registri „Nre“ vyšším súdnym úradníkom.</t>
  </si>
  <si>
    <t>● V počte vybavených vecí najviac eviduje Mestský súd Bratislava III, a to spolu 292. Nasleduje Okresný súd Žilina s počtom 254 vybavených podaní a Okresný súd Prešov s počtom 164 vybavených podaní v tomto registri.</t>
  </si>
  <si>
    <t>● Najväčší nápad zaznamenal Mestský súd Bratislava III, a to 3 583 podaných návrhov, za ním nasleduje Mestský súd Košice, kde bolo v tomto registri zaznamenaných 1 310 podaných návrhoov a Okresný súd Nitra, kde bolo zaznamenaných 1 300 podaných návrhov.</t>
  </si>
  <si>
    <t>● V počte vybavených vecí najviac eviduje Mestský súd Bratislava III, a to spolu 2 945. Nasleduje Okresný súd Nitra 1 312 vybavených podaní a Mestský súd Košice s počtom 1 306 vybavených podaní v tomto registri.</t>
  </si>
  <si>
    <t>● Najviac nevybavených vecí v tomto registri eviduje Mestský súd Bratislava III - 2 505 vecí.</t>
  </si>
  <si>
    <t>Štatistické údaje zobrazené v tabuľke vyjadrujú vývoj agendy obchodného registra na registrových súdoch Slovenskej republiky k 31.12.2024 v registri, do ktorého sa zapisujú právoplatné rozhodnutia súdov, na základe  ktorých sa vykonáva výmaz spoločnosti z obchodného registra. Na jednotlivých registrových súdoch bol stav agendy nasledujúci:</t>
  </si>
  <si>
    <t>● V počte vybavených vecí najviac eviduje Mestský súd Bratislava III, a to 1 464 vecí. Nasleduje Okresný súd Banská Bystrica s počtom 526 vybavených návrhov a Mestský súd Košice s počtom 512 vybavených podaní v tomto registri.</t>
  </si>
  <si>
    <t>Štatistické údaje zobrazené v tabuľke vyjadrujú vývoj agendy obchodného registra na registrových súdoch Slovenskej republiky k 31.12.2024 v registri, ktorý sa vedie pre veci, ktoré napadli od 1.1.2004 do 31.1.2004. Na jednotlivých registrových súdoch bol stav agendy nasledujúci:</t>
  </si>
  <si>
    <r>
      <t xml:space="preserve">Štatistické údaje zobrazené v tabuľke vyjadrujú vývoj agendy obchodného registra na registrových súdoch Slovenskej republiky k 31.12.2024 v registri, do ktorého sa zapisujú návrhy na zápis, zmenu a výmaz údajov v Obchodnom registri.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>Na jednotlivých súdoch bol stav agendy nasledujúci:</t>
    </r>
  </si>
  <si>
    <r>
      <t xml:space="preserve">Štatistické údaje zobrazené v tabuľke vyjadrujú vývoj agendy obchodného registra na registrových súdoch Slovenskej republiky k 31.12.2024 v registri, do ktorého sa zapisujú tie námietky proti odmietnutiu vykonania zápisu z registra „Nre“, ktorým nebolo vyhovené.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>Na jednotlivých registrových súdoch bol stav agendy nasledujúci:</t>
    </r>
  </si>
  <si>
    <r>
      <t xml:space="preserve">Štatistické údaje zobrazené v tabuľke vyjadrujú vývoj agendy obchodného registra na registrových súdoch Slovenskej republiky k 31.12.2024 v registri, do ktorého sa zapisujú podnety, ktoré odôvodňujú postup v zmysle § 11 zákona č. 530/2003 Z. z. o obchodnom registri v znení neskorších predpisov (ukladanie pokút).                                                                          </t>
    </r>
    <r>
      <rPr>
        <b/>
        <sz val="10"/>
        <rFont val="Arial"/>
        <family val="2"/>
        <charset val="238"/>
      </rPr>
      <t>Na jednotlivých registrových súdoch bol stav agendy nasledujúci:</t>
    </r>
  </si>
  <si>
    <r>
      <t xml:space="preserve">Štatistické údaje zobrazené v tabuľke vyjadrujú vývoj agendy obchodného registra na registrových súdoch Slovenskej republiky k 31.12.2024 v registri, do ktorého sa zapisujú návrhy a podnety na zosúladenie stavu zápisov v Obchodnom registri so skutočným stavom.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>Na jednotlivých súdoch bol stav agendy nasledujúci: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</si>
</sst>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5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28"/>
      <color rgb="FF0B64A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33333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0B64A0"/>
        <bgColor indexed="64"/>
      </patternFill>
    </fill>
    <fill>
      <patternFill patternType="solid">
        <fgColor rgb="FF00C7FF"/>
        <bgColor indexed="64"/>
      </patternFill>
    </fill>
    <fill>
      <patternFill patternType="solid">
        <fgColor rgb="FF00C7FF"/>
        <bgColor rgb="FFFFFFFF"/>
      </patternFill>
    </fill>
    <fill>
      <patternFill patternType="solid">
        <fgColor rgb="FF0B64A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2" fillId="3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/>
    </xf>
    <xf numFmtId="49" fontId="4" fillId="2" borderId="0" xfId="1" applyNumberFormat="1" applyFont="1" applyFill="1" applyAlignment="1">
      <alignment horizontal="center" vertical="center"/>
    </xf>
    <xf numFmtId="0" fontId="1" fillId="0" borderId="0" xfId="1"/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/>
    <xf numFmtId="0" fontId="9" fillId="0" borderId="0" xfId="0" applyFont="1"/>
    <xf numFmtId="49" fontId="9" fillId="0" borderId="0" xfId="0" applyNumberFormat="1" applyFont="1" applyAlignment="1">
      <alignment wrapText="1"/>
    </xf>
    <xf numFmtId="0" fontId="7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2" fontId="8" fillId="0" borderId="0" xfId="2" applyNumberFormat="1" applyFont="1" applyAlignment="1">
      <alignment horizontal="justify" vertical="top" wrapText="1"/>
    </xf>
    <xf numFmtId="0" fontId="10" fillId="0" borderId="0" xfId="2" applyAlignment="1">
      <alignment vertical="top"/>
    </xf>
    <xf numFmtId="0" fontId="11" fillId="0" borderId="0" xfId="2" applyFont="1" applyAlignment="1">
      <alignment vertical="top"/>
    </xf>
    <xf numFmtId="2" fontId="8" fillId="0" borderId="0" xfId="2" applyNumberFormat="1" applyFont="1" applyAlignment="1">
      <alignment horizontal="justify" vertical="top"/>
    </xf>
    <xf numFmtId="0" fontId="8" fillId="0" borderId="0" xfId="2" applyFont="1" applyAlignment="1">
      <alignment horizontal="justify" vertical="top"/>
    </xf>
    <xf numFmtId="0" fontId="13" fillId="0" borderId="0" xfId="2" applyFont="1" applyAlignment="1">
      <alignment vertical="top"/>
    </xf>
    <xf numFmtId="3" fontId="10" fillId="0" borderId="0" xfId="2" applyNumberFormat="1" applyAlignment="1">
      <alignment vertical="top"/>
    </xf>
    <xf numFmtId="2" fontId="10" fillId="0" borderId="0" xfId="2" applyNumberFormat="1" applyAlignment="1">
      <alignment vertical="top"/>
    </xf>
    <xf numFmtId="0" fontId="6" fillId="0" borderId="0" xfId="2" applyFont="1" applyAlignment="1">
      <alignment horizontal="justify" vertical="top"/>
    </xf>
    <xf numFmtId="0" fontId="8" fillId="0" borderId="0" xfId="2" applyFont="1" applyAlignment="1">
      <alignment horizontal="justify" vertical="top" wrapText="1"/>
    </xf>
    <xf numFmtId="0" fontId="8" fillId="0" borderId="0" xfId="3"/>
    <xf numFmtId="0" fontId="15" fillId="4" borderId="2" xfId="3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3" fontId="8" fillId="0" borderId="2" xfId="3" applyNumberFormat="1" applyFont="1" applyBorder="1" applyAlignment="1">
      <alignment horizontal="center" vertical="center"/>
    </xf>
    <xf numFmtId="10" fontId="0" fillId="0" borderId="0" xfId="4" applyNumberFormat="1" applyFont="1" applyBorder="1"/>
    <xf numFmtId="0" fontId="8" fillId="0" borderId="3" xfId="3" applyFont="1" applyBorder="1" applyAlignment="1">
      <alignment horizontal="center" vertical="center" wrapText="1"/>
    </xf>
    <xf numFmtId="10" fontId="8" fillId="0" borderId="0" xfId="3" applyNumberFormat="1"/>
    <xf numFmtId="4" fontId="8" fillId="0" borderId="0" xfId="3" applyNumberFormat="1" applyFont="1" applyAlignment="1">
      <alignment horizontal="center" vertical="center"/>
    </xf>
    <xf numFmtId="0" fontId="6" fillId="5" borderId="2" xfId="3" applyFont="1" applyFill="1" applyBorder="1" applyAlignment="1">
      <alignment horizontal="center" vertical="center" wrapText="1"/>
    </xf>
    <xf numFmtId="3" fontId="6" fillId="5" borderId="2" xfId="3" applyNumberFormat="1" applyFont="1" applyFill="1" applyBorder="1" applyAlignment="1">
      <alignment horizontal="center" vertical="center"/>
    </xf>
    <xf numFmtId="43" fontId="0" fillId="0" borderId="0" xfId="5" applyFont="1" applyBorder="1"/>
    <xf numFmtId="3" fontId="8" fillId="0" borderId="0" xfId="3" applyNumberFormat="1"/>
    <xf numFmtId="9" fontId="8" fillId="0" borderId="0" xfId="4"/>
    <xf numFmtId="0" fontId="0" fillId="0" borderId="0" xfId="0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164" fontId="6" fillId="6" borderId="2" xfId="5" applyNumberFormat="1" applyFont="1" applyFill="1" applyBorder="1" applyAlignment="1">
      <alignment horizontal="center" vertical="center"/>
    </xf>
    <xf numFmtId="3" fontId="0" fillId="0" borderId="0" xfId="0" applyNumberFormat="1"/>
    <xf numFmtId="0" fontId="12" fillId="0" borderId="0" xfId="0" applyFont="1"/>
    <xf numFmtId="0" fontId="18" fillId="4" borderId="2" xfId="0" applyFont="1" applyFill="1" applyBorder="1" applyAlignment="1">
      <alignment horizontal="center" vertical="center" wrapText="1"/>
    </xf>
    <xf numFmtId="3" fontId="6" fillId="6" borderId="2" xfId="5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 indent="1"/>
    </xf>
    <xf numFmtId="0" fontId="16" fillId="4" borderId="2" xfId="0" applyFont="1" applyFill="1" applyBorder="1" applyAlignment="1">
      <alignment horizontal="left" vertical="center" indent="1"/>
    </xf>
    <xf numFmtId="0" fontId="8" fillId="0" borderId="0" xfId="0" applyFont="1"/>
    <xf numFmtId="3" fontId="19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6" fillId="5" borderId="2" xfId="3" applyFont="1" applyFill="1" applyBorder="1" applyAlignment="1">
      <alignment horizontal="center" vertical="center" wrapText="1"/>
    </xf>
    <xf numFmtId="0" fontId="10" fillId="0" borderId="0" xfId="2" applyFill="1" applyAlignment="1">
      <alignment vertical="top"/>
    </xf>
    <xf numFmtId="0" fontId="23" fillId="0" borderId="0" xfId="2" applyFont="1" applyAlignment="1">
      <alignment horizontal="justify" vertical="top"/>
    </xf>
    <xf numFmtId="0" fontId="8" fillId="8" borderId="0" xfId="3" applyFill="1" applyAlignment="1">
      <alignment horizontal="center" vertical="center"/>
    </xf>
    <xf numFmtId="0" fontId="8" fillId="8" borderId="0" xfId="0" applyFont="1" applyFill="1"/>
    <xf numFmtId="3" fontId="8" fillId="8" borderId="0" xfId="3" applyNumberFormat="1" applyFont="1" applyFill="1" applyBorder="1" applyAlignment="1">
      <alignment horizontal="center" vertical="center"/>
    </xf>
    <xf numFmtId="0" fontId="8" fillId="8" borderId="0" xfId="0" applyFont="1" applyFill="1" applyBorder="1"/>
    <xf numFmtId="0" fontId="2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/>
    </xf>
    <xf numFmtId="2" fontId="16" fillId="4" borderId="2" xfId="3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</cellXfs>
  <cellStyles count="6">
    <cellStyle name="Čiarka 2" xfId="5"/>
    <cellStyle name="Normálna" xfId="0" builtinId="0"/>
    <cellStyle name="Normálna 2" xfId="3"/>
    <cellStyle name="Normálna 3" xfId="1"/>
    <cellStyle name="normálne 3" xfId="2"/>
    <cellStyle name="Percentá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55" zoomScaleNormal="55" workbookViewId="0"/>
  </sheetViews>
  <sheetFormatPr defaultColWidth="9.08984375" defaultRowHeight="12.5" x14ac:dyDescent="0.25"/>
  <cols>
    <col min="1" max="1" width="120.54296875" style="4" customWidth="1"/>
    <col min="2" max="16384" width="9.08984375" style="4"/>
  </cols>
  <sheetData>
    <row r="1" spans="1:1" s="2" customFormat="1" ht="67" customHeight="1" x14ac:dyDescent="0.25">
      <c r="A1" s="1"/>
    </row>
    <row r="2" spans="1:1" s="2" customFormat="1" ht="252.5" customHeight="1" x14ac:dyDescent="0.25"/>
    <row r="3" spans="1:1" s="2" customFormat="1" ht="108" customHeight="1" x14ac:dyDescent="0.25">
      <c r="A3" s="3" t="s">
        <v>46</v>
      </c>
    </row>
    <row r="4" spans="1:1" s="2" customFormat="1" ht="313.5" customHeight="1" x14ac:dyDescent="0.25"/>
    <row r="5" spans="1:1" s="2" customFormat="1" ht="67.5" customHeight="1" x14ac:dyDescent="0.25">
      <c r="A5" s="1"/>
    </row>
    <row r="6" spans="1:1" s="2" customFormat="1" ht="28.65" customHeight="1" x14ac:dyDescent="0.25"/>
  </sheetData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16" sqref="A16:C16"/>
    </sheetView>
  </sheetViews>
  <sheetFormatPr defaultRowHeight="13" x14ac:dyDescent="0.3"/>
  <cols>
    <col min="1" max="1" width="7.26953125" customWidth="1"/>
    <col min="2" max="2" width="2.08984375" style="20" hidden="1" customWidth="1"/>
    <col min="3" max="3" width="123.36328125" customWidth="1"/>
    <col min="9" max="9" width="14.6328125" customWidth="1"/>
  </cols>
  <sheetData>
    <row r="1" spans="1:3" ht="17.149999999999999" customHeight="1" x14ac:dyDescent="0.25">
      <c r="A1" s="71" t="s">
        <v>47</v>
      </c>
      <c r="B1" s="71"/>
      <c r="C1" s="71"/>
    </row>
    <row r="2" spans="1:3" ht="14.15" customHeight="1" x14ac:dyDescent="0.3">
      <c r="A2" s="5"/>
      <c r="B2" s="6"/>
      <c r="C2" s="5"/>
    </row>
    <row r="3" spans="1:3" ht="17.149999999999999" customHeight="1" x14ac:dyDescent="0.25">
      <c r="A3" s="72" t="s">
        <v>48</v>
      </c>
      <c r="B3" s="72"/>
      <c r="C3" s="72"/>
    </row>
    <row r="4" spans="1:3" ht="17.149999999999999" customHeight="1" x14ac:dyDescent="0.25">
      <c r="A4" s="7" t="s">
        <v>0</v>
      </c>
      <c r="B4" s="8" t="s">
        <v>49</v>
      </c>
      <c r="C4" s="9" t="s">
        <v>50</v>
      </c>
    </row>
    <row r="5" spans="1:3" ht="17.149999999999999" customHeight="1" x14ac:dyDescent="0.25">
      <c r="A5" s="7" t="s">
        <v>5</v>
      </c>
      <c r="B5" s="8" t="s">
        <v>49</v>
      </c>
      <c r="C5" s="9" t="s">
        <v>51</v>
      </c>
    </row>
    <row r="6" spans="1:3" ht="17.149999999999999" customHeight="1" x14ac:dyDescent="0.25">
      <c r="A6" s="10" t="s">
        <v>1</v>
      </c>
      <c r="B6" s="8" t="s">
        <v>49</v>
      </c>
      <c r="C6" s="9" t="s">
        <v>52</v>
      </c>
    </row>
    <row r="7" spans="1:3" ht="21.65" customHeight="1" x14ac:dyDescent="0.25">
      <c r="A7" s="7" t="s">
        <v>6</v>
      </c>
      <c r="B7" s="8" t="s">
        <v>49</v>
      </c>
      <c r="C7" s="9" t="s">
        <v>53</v>
      </c>
    </row>
    <row r="8" spans="1:3" ht="17.149999999999999" customHeight="1" x14ac:dyDescent="0.25">
      <c r="A8" s="10" t="s">
        <v>91</v>
      </c>
      <c r="B8" s="8" t="s">
        <v>49</v>
      </c>
      <c r="C8" s="9" t="s">
        <v>54</v>
      </c>
    </row>
    <row r="9" spans="1:3" ht="17.149999999999999" customHeight="1" x14ac:dyDescent="0.25">
      <c r="A9" s="10" t="s">
        <v>2</v>
      </c>
      <c r="B9" s="8" t="s">
        <v>49</v>
      </c>
      <c r="C9" s="9" t="s">
        <v>55</v>
      </c>
    </row>
    <row r="10" spans="1:3" ht="17.149999999999999" customHeight="1" x14ac:dyDescent="0.25">
      <c r="A10" s="7" t="s">
        <v>7</v>
      </c>
      <c r="B10" s="8" t="s">
        <v>49</v>
      </c>
      <c r="C10" s="9" t="s">
        <v>56</v>
      </c>
    </row>
    <row r="11" spans="1:3" ht="17.149999999999999" customHeight="1" x14ac:dyDescent="0.25">
      <c r="A11" s="7" t="s">
        <v>57</v>
      </c>
      <c r="B11" s="8" t="s">
        <v>49</v>
      </c>
      <c r="C11" s="9" t="s">
        <v>58</v>
      </c>
    </row>
    <row r="12" spans="1:3" ht="17.149999999999999" customHeight="1" x14ac:dyDescent="0.25">
      <c r="A12" s="7" t="s">
        <v>9</v>
      </c>
      <c r="B12" s="8" t="s">
        <v>49</v>
      </c>
      <c r="C12" s="9" t="s">
        <v>59</v>
      </c>
    </row>
    <row r="13" spans="1:3" ht="17.149999999999999" customHeight="1" x14ac:dyDescent="0.25">
      <c r="A13" s="10" t="s">
        <v>4</v>
      </c>
      <c r="B13" s="8" t="s">
        <v>49</v>
      </c>
      <c r="C13" s="9" t="s">
        <v>60</v>
      </c>
    </row>
    <row r="14" spans="1:3" ht="21" customHeight="1" x14ac:dyDescent="0.25">
      <c r="A14" s="7" t="s">
        <v>8</v>
      </c>
      <c r="B14" s="8" t="s">
        <v>49</v>
      </c>
      <c r="C14" s="9" t="s">
        <v>61</v>
      </c>
    </row>
    <row r="15" spans="1:3" ht="9" customHeight="1" x14ac:dyDescent="0.25">
      <c r="A15" s="7"/>
      <c r="B15" s="8"/>
      <c r="C15" s="9"/>
    </row>
    <row r="16" spans="1:3" ht="25.5" customHeight="1" x14ac:dyDescent="0.25">
      <c r="A16" s="72" t="s">
        <v>62</v>
      </c>
      <c r="B16" s="72"/>
      <c r="C16" s="72"/>
    </row>
    <row r="17" spans="1:9" ht="35.25" customHeight="1" x14ac:dyDescent="0.3">
      <c r="A17" s="7" t="s">
        <v>14</v>
      </c>
      <c r="B17" s="8" t="s">
        <v>49</v>
      </c>
      <c r="C17" s="11" t="s">
        <v>63</v>
      </c>
      <c r="E17" s="12"/>
      <c r="F17" s="12"/>
      <c r="G17" s="12"/>
      <c r="H17" s="12"/>
      <c r="I17" s="12"/>
    </row>
    <row r="18" spans="1:9" ht="17.149999999999999" customHeight="1" x14ac:dyDescent="0.3">
      <c r="A18" s="7" t="s">
        <v>15</v>
      </c>
      <c r="B18" s="8" t="s">
        <v>49</v>
      </c>
      <c r="C18" s="11" t="s">
        <v>64</v>
      </c>
      <c r="D18" s="12"/>
      <c r="E18" s="12"/>
      <c r="F18" s="12"/>
      <c r="G18" s="12"/>
      <c r="H18" s="12"/>
      <c r="I18" s="12"/>
    </row>
    <row r="19" spans="1:9" ht="17.149999999999999" customHeight="1" x14ac:dyDescent="0.3">
      <c r="A19" s="7" t="s">
        <v>16</v>
      </c>
      <c r="B19" s="8" t="s">
        <v>49</v>
      </c>
      <c r="C19" s="9" t="s">
        <v>65</v>
      </c>
      <c r="D19" s="13"/>
      <c r="E19" s="13"/>
      <c r="F19" s="13"/>
      <c r="G19" s="13"/>
      <c r="H19" s="13"/>
      <c r="I19" s="13"/>
    </row>
    <row r="20" spans="1:9" ht="17.149999999999999" customHeight="1" x14ac:dyDescent="0.3">
      <c r="A20" s="7" t="s">
        <v>17</v>
      </c>
      <c r="B20" s="8" t="s">
        <v>49</v>
      </c>
      <c r="C20" s="11" t="s">
        <v>66</v>
      </c>
      <c r="D20" s="14"/>
      <c r="E20" s="14"/>
      <c r="F20" s="14"/>
      <c r="G20" s="14"/>
      <c r="H20" s="14"/>
      <c r="I20" s="14"/>
    </row>
    <row r="21" spans="1:9" ht="17.149999999999999" customHeight="1" x14ac:dyDescent="0.3">
      <c r="A21" s="7" t="s">
        <v>18</v>
      </c>
      <c r="B21" s="8" t="s">
        <v>49</v>
      </c>
      <c r="C21" s="11" t="s">
        <v>67</v>
      </c>
      <c r="D21" s="12"/>
      <c r="E21" s="12"/>
      <c r="F21" s="12"/>
      <c r="G21" s="12"/>
      <c r="H21" s="12"/>
      <c r="I21" s="12"/>
    </row>
    <row r="22" spans="1:9" ht="17.149999999999999" customHeight="1" x14ac:dyDescent="0.3">
      <c r="A22" s="7" t="s">
        <v>19</v>
      </c>
      <c r="B22" s="8" t="s">
        <v>49</v>
      </c>
      <c r="C22" s="9" t="s">
        <v>68</v>
      </c>
      <c r="D22" s="13"/>
      <c r="E22" s="15"/>
      <c r="F22" s="15"/>
      <c r="G22" s="15"/>
      <c r="H22" s="15"/>
      <c r="I22" s="15"/>
    </row>
    <row r="23" spans="1:9" ht="29.25" customHeight="1" x14ac:dyDescent="0.3">
      <c r="A23" s="7" t="s">
        <v>20</v>
      </c>
      <c r="B23" s="8" t="s">
        <v>49</v>
      </c>
      <c r="C23" s="9" t="s">
        <v>69</v>
      </c>
      <c r="D23" s="16"/>
      <c r="E23" s="16"/>
      <c r="F23" s="16"/>
      <c r="G23" s="16"/>
      <c r="H23" s="16"/>
      <c r="I23" s="16"/>
    </row>
    <row r="24" spans="1:9" x14ac:dyDescent="0.3">
      <c r="A24" s="17"/>
      <c r="B24" s="18"/>
      <c r="C24" s="19"/>
      <c r="D24" s="13"/>
      <c r="E24" s="13"/>
      <c r="F24" s="13"/>
      <c r="G24" s="13"/>
      <c r="H24" s="13"/>
      <c r="I24" s="13"/>
    </row>
  </sheetData>
  <mergeCells count="3">
    <mergeCell ref="A1:C1"/>
    <mergeCell ref="A3:C3"/>
    <mergeCell ref="A16:C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zoomScaleNormal="100" workbookViewId="0">
      <selection activeCell="A5" sqref="A5"/>
    </sheetView>
  </sheetViews>
  <sheetFormatPr defaultColWidth="9.08984375" defaultRowHeight="13" x14ac:dyDescent="0.25"/>
  <cols>
    <col min="1" max="1" width="147.7265625" style="65" customWidth="1"/>
    <col min="2" max="2" width="9.08984375" style="64"/>
    <col min="3" max="16384" width="9.08984375" style="22"/>
  </cols>
  <sheetData>
    <row r="1" spans="1:7" ht="103" customHeight="1" x14ac:dyDescent="0.25">
      <c r="A1" s="21" t="s">
        <v>105</v>
      </c>
      <c r="C1" s="23"/>
    </row>
    <row r="2" spans="1:7" x14ac:dyDescent="0.25">
      <c r="A2" s="30"/>
    </row>
    <row r="3" spans="1:7" ht="14.5" customHeight="1" x14ac:dyDescent="0.25">
      <c r="A3" s="24" t="s">
        <v>106</v>
      </c>
    </row>
    <row r="4" spans="1:7" ht="3.9" customHeight="1" x14ac:dyDescent="0.25">
      <c r="A4" s="25"/>
    </row>
    <row r="5" spans="1:7" x14ac:dyDescent="0.25">
      <c r="A5" s="25" t="s">
        <v>107</v>
      </c>
    </row>
    <row r="6" spans="1:7" ht="3.9" customHeight="1" x14ac:dyDescent="0.25">
      <c r="A6" s="25"/>
    </row>
    <row r="7" spans="1:7" x14ac:dyDescent="0.25">
      <c r="A7" s="25" t="s">
        <v>108</v>
      </c>
    </row>
    <row r="8" spans="1:7" ht="3.9" customHeight="1" x14ac:dyDescent="0.25">
      <c r="A8" s="25"/>
    </row>
    <row r="9" spans="1:7" x14ac:dyDescent="0.25">
      <c r="A9" s="25" t="s">
        <v>109</v>
      </c>
    </row>
    <row r="10" spans="1:7" ht="3.9" customHeight="1" x14ac:dyDescent="0.25">
      <c r="A10" s="25"/>
    </row>
    <row r="11" spans="1:7" x14ac:dyDescent="0.25">
      <c r="A11" s="25" t="s">
        <v>110</v>
      </c>
    </row>
    <row r="12" spans="1:7" ht="3.9" customHeight="1" x14ac:dyDescent="0.25">
      <c r="A12" s="25"/>
    </row>
    <row r="13" spans="1:7" ht="15.75" customHeight="1" x14ac:dyDescent="0.25">
      <c r="A13" s="25" t="s">
        <v>111</v>
      </c>
    </row>
    <row r="14" spans="1:7" ht="3.9" customHeight="1" x14ac:dyDescent="0.25">
      <c r="A14" s="25"/>
    </row>
    <row r="15" spans="1:7" x14ac:dyDescent="0.25">
      <c r="A15" s="25" t="s">
        <v>112</v>
      </c>
      <c r="G15" s="26"/>
    </row>
    <row r="16" spans="1:7" ht="3.9" customHeight="1" x14ac:dyDescent="0.25">
      <c r="A16" s="25"/>
    </row>
    <row r="17" spans="1:5" x14ac:dyDescent="0.25">
      <c r="A17" s="25" t="s">
        <v>113</v>
      </c>
    </row>
    <row r="18" spans="1:5" ht="3.9" customHeight="1" x14ac:dyDescent="0.25">
      <c r="A18" s="25"/>
    </row>
    <row r="19" spans="1:5" ht="53.25" customHeight="1" x14ac:dyDescent="0.25">
      <c r="A19" s="25" t="s">
        <v>114</v>
      </c>
      <c r="D19" s="27"/>
      <c r="E19" s="28"/>
    </row>
    <row r="20" spans="1:5" ht="15" customHeight="1" x14ac:dyDescent="0.25">
      <c r="A20" s="25"/>
    </row>
    <row r="21" spans="1:5" ht="17" customHeight="1" x14ac:dyDescent="0.25">
      <c r="A21" s="29" t="s">
        <v>70</v>
      </c>
    </row>
    <row r="22" spans="1:5" ht="3.75" customHeight="1" x14ac:dyDescent="0.25">
      <c r="A22" s="29"/>
    </row>
    <row r="23" spans="1:5" ht="38" x14ac:dyDescent="0.25">
      <c r="A23" s="62" t="s">
        <v>130</v>
      </c>
    </row>
    <row r="24" spans="1:5" ht="3.9" customHeight="1" x14ac:dyDescent="0.25">
      <c r="A24" s="25"/>
    </row>
    <row r="25" spans="1:5" ht="25" x14ac:dyDescent="0.25">
      <c r="A25" s="30" t="s">
        <v>115</v>
      </c>
    </row>
    <row r="26" spans="1:5" ht="3.9" customHeight="1" x14ac:dyDescent="0.25">
      <c r="A26" s="25"/>
    </row>
    <row r="27" spans="1:5" ht="25" x14ac:dyDescent="0.25">
      <c r="A27" s="25" t="s">
        <v>116</v>
      </c>
    </row>
    <row r="28" spans="1:5" ht="3.9" customHeight="1" x14ac:dyDescent="0.25">
      <c r="A28" s="25"/>
    </row>
    <row r="29" spans="1:5" ht="20" customHeight="1" x14ac:dyDescent="0.25">
      <c r="A29" s="25" t="s">
        <v>117</v>
      </c>
    </row>
    <row r="30" spans="1:5" ht="15.5" customHeight="1" x14ac:dyDescent="0.25">
      <c r="A30" s="25"/>
    </row>
    <row r="31" spans="1:5" ht="15.5" customHeight="1" x14ac:dyDescent="0.25">
      <c r="A31" s="29" t="s">
        <v>71</v>
      </c>
    </row>
    <row r="32" spans="1:5" ht="3.9" customHeight="1" x14ac:dyDescent="0.25">
      <c r="A32" s="29"/>
    </row>
    <row r="33" spans="1:1" ht="40.5" customHeight="1" x14ac:dyDescent="0.25">
      <c r="A33" s="25" t="s">
        <v>118</v>
      </c>
    </row>
    <row r="34" spans="1:1" ht="3.9" customHeight="1" x14ac:dyDescent="0.25">
      <c r="A34" s="25"/>
    </row>
    <row r="35" spans="1:1" ht="26.5" customHeight="1" x14ac:dyDescent="0.25">
      <c r="A35" s="25" t="s">
        <v>119</v>
      </c>
    </row>
    <row r="36" spans="1:1" ht="3.9" customHeight="1" x14ac:dyDescent="0.25">
      <c r="A36" s="25"/>
    </row>
    <row r="37" spans="1:1" ht="25" x14ac:dyDescent="0.25">
      <c r="A37" s="25" t="s">
        <v>120</v>
      </c>
    </row>
    <row r="38" spans="1:1" ht="3.9" customHeight="1" x14ac:dyDescent="0.25">
      <c r="A38" s="25"/>
    </row>
    <row r="39" spans="1:1" x14ac:dyDescent="0.25">
      <c r="A39" s="25" t="s">
        <v>121</v>
      </c>
    </row>
    <row r="40" spans="1:1" ht="8.15" customHeight="1" x14ac:dyDescent="0.25">
      <c r="A40" s="25"/>
    </row>
    <row r="41" spans="1:1" ht="8.15" customHeight="1" x14ac:dyDescent="0.25">
      <c r="A41" s="25"/>
    </row>
    <row r="42" spans="1:1" ht="14.5" customHeight="1" x14ac:dyDescent="0.25">
      <c r="A42" s="29" t="s">
        <v>72</v>
      </c>
    </row>
    <row r="43" spans="1:1" ht="3.9" customHeight="1" x14ac:dyDescent="0.25">
      <c r="A43" s="29"/>
    </row>
    <row r="44" spans="1:1" ht="40.5" customHeight="1" x14ac:dyDescent="0.25">
      <c r="A44" s="25" t="s">
        <v>131</v>
      </c>
    </row>
    <row r="45" spans="1:1" ht="3.9" customHeight="1" x14ac:dyDescent="0.25">
      <c r="A45" s="25"/>
    </row>
    <row r="46" spans="1:1" ht="25" x14ac:dyDescent="0.25">
      <c r="A46" s="25" t="s">
        <v>122</v>
      </c>
    </row>
    <row r="47" spans="1:1" ht="25" x14ac:dyDescent="0.25">
      <c r="A47" s="25" t="s">
        <v>123</v>
      </c>
    </row>
    <row r="48" spans="1:1" ht="22.5" customHeight="1" x14ac:dyDescent="0.25">
      <c r="A48" s="61" t="s">
        <v>97</v>
      </c>
    </row>
    <row r="49" spans="1:1" ht="8.15" customHeight="1" x14ac:dyDescent="0.25"/>
    <row r="50" spans="1:1" ht="18" customHeight="1" x14ac:dyDescent="0.25">
      <c r="A50" s="29" t="s">
        <v>73</v>
      </c>
    </row>
    <row r="51" spans="1:1" ht="3.9" customHeight="1" x14ac:dyDescent="0.25">
      <c r="A51" s="29"/>
    </row>
    <row r="52" spans="1:1" ht="39" customHeight="1" x14ac:dyDescent="0.25">
      <c r="A52" s="25" t="s">
        <v>133</v>
      </c>
    </row>
    <row r="53" spans="1:1" ht="3.9" customHeight="1" x14ac:dyDescent="0.25">
      <c r="A53" s="25"/>
    </row>
    <row r="54" spans="1:1" ht="28" customHeight="1" x14ac:dyDescent="0.25">
      <c r="A54" s="25" t="s">
        <v>124</v>
      </c>
    </row>
    <row r="55" spans="1:1" ht="3.9" customHeight="1" x14ac:dyDescent="0.25">
      <c r="A55" s="25"/>
    </row>
    <row r="56" spans="1:1" ht="25" x14ac:dyDescent="0.25">
      <c r="A56" s="25" t="s">
        <v>125</v>
      </c>
    </row>
    <row r="57" spans="1:1" ht="3.9" customHeight="1" x14ac:dyDescent="0.25">
      <c r="A57" s="25"/>
    </row>
    <row r="58" spans="1:1" ht="23.5" customHeight="1" x14ac:dyDescent="0.25">
      <c r="A58" s="25" t="s">
        <v>126</v>
      </c>
    </row>
    <row r="59" spans="1:1" ht="41" customHeight="1" x14ac:dyDescent="0.25">
      <c r="A59" s="25"/>
    </row>
    <row r="60" spans="1:1" ht="15.5" customHeight="1" x14ac:dyDescent="0.25">
      <c r="A60" s="29" t="s">
        <v>74</v>
      </c>
    </row>
    <row r="61" spans="1:1" ht="3.9" customHeight="1" x14ac:dyDescent="0.25">
      <c r="A61" s="29"/>
    </row>
    <row r="62" spans="1:1" ht="39.5" customHeight="1" x14ac:dyDescent="0.25">
      <c r="A62" s="25" t="s">
        <v>127</v>
      </c>
    </row>
    <row r="63" spans="1:1" x14ac:dyDescent="0.25">
      <c r="A63" s="25" t="s">
        <v>98</v>
      </c>
    </row>
    <row r="64" spans="1:1" ht="3.9" customHeight="1" x14ac:dyDescent="0.25">
      <c r="A64" s="25"/>
    </row>
    <row r="65" spans="1:1" ht="25" x14ac:dyDescent="0.25">
      <c r="A65" s="25" t="s">
        <v>128</v>
      </c>
    </row>
    <row r="66" spans="1:1" ht="3.9" customHeight="1" x14ac:dyDescent="0.25">
      <c r="A66" s="25"/>
    </row>
    <row r="67" spans="1:1" x14ac:dyDescent="0.25">
      <c r="A67" s="25" t="s">
        <v>99</v>
      </c>
    </row>
    <row r="68" spans="1:1" ht="8.15" customHeight="1" x14ac:dyDescent="0.25">
      <c r="A68" s="29"/>
    </row>
    <row r="69" spans="1:1" ht="14.5" customHeight="1" x14ac:dyDescent="0.25">
      <c r="A69" s="29" t="s">
        <v>75</v>
      </c>
    </row>
    <row r="70" spans="1:1" ht="3.9" customHeight="1" x14ac:dyDescent="0.25">
      <c r="A70" s="29"/>
    </row>
    <row r="71" spans="1:1" ht="25" x14ac:dyDescent="0.25">
      <c r="A71" s="25" t="s">
        <v>129</v>
      </c>
    </row>
    <row r="72" spans="1:1" ht="3.9" customHeight="1" x14ac:dyDescent="0.25">
      <c r="A72" s="25"/>
    </row>
    <row r="73" spans="1:1" x14ac:dyDescent="0.25">
      <c r="A73" s="25" t="s">
        <v>100</v>
      </c>
    </row>
    <row r="74" spans="1:1" ht="3.9" customHeight="1" x14ac:dyDescent="0.25">
      <c r="A74" s="25"/>
    </row>
    <row r="75" spans="1:1" x14ac:dyDescent="0.25">
      <c r="A75" s="25" t="s">
        <v>101</v>
      </c>
    </row>
    <row r="76" spans="1:1" ht="8.15" customHeight="1" x14ac:dyDescent="0.25">
      <c r="A76" s="25"/>
    </row>
    <row r="77" spans="1:1" ht="15" customHeight="1" x14ac:dyDescent="0.25">
      <c r="A77" s="29" t="s">
        <v>76</v>
      </c>
    </row>
    <row r="78" spans="1:1" ht="3.9" customHeight="1" x14ac:dyDescent="0.25">
      <c r="A78" s="29"/>
    </row>
    <row r="79" spans="1:1" ht="38" x14ac:dyDescent="0.25">
      <c r="A79" s="25" t="s">
        <v>132</v>
      </c>
    </row>
    <row r="80" spans="1:1" ht="3.9" customHeight="1" x14ac:dyDescent="0.25">
      <c r="A80" s="25"/>
    </row>
    <row r="81" spans="1:1" x14ac:dyDescent="0.25">
      <c r="A81" s="25" t="s">
        <v>102</v>
      </c>
    </row>
    <row r="82" spans="1:1" ht="3.9" customHeight="1" x14ac:dyDescent="0.25">
      <c r="A82" s="25"/>
    </row>
    <row r="83" spans="1:1" x14ac:dyDescent="0.25">
      <c r="A83" s="25" t="s">
        <v>103</v>
      </c>
    </row>
    <row r="84" spans="1:1" ht="3.9" customHeight="1" x14ac:dyDescent="0.25">
      <c r="A84" s="25"/>
    </row>
    <row r="85" spans="1:1" x14ac:dyDescent="0.25">
      <c r="A85" s="25" t="s">
        <v>104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A16" zoomScale="80" zoomScaleNormal="80" workbookViewId="0">
      <selection activeCell="F35" sqref="F35"/>
    </sheetView>
  </sheetViews>
  <sheetFormatPr defaultColWidth="9.08984375" defaultRowHeight="12.5" x14ac:dyDescent="0.25"/>
  <cols>
    <col min="1" max="3" width="8.6328125" style="31" customWidth="1"/>
    <col min="4" max="4" width="11" style="31" customWidth="1"/>
    <col min="5" max="15" width="8.6328125" style="31" customWidth="1"/>
    <col min="16" max="16" width="12.90625" style="31" bestFit="1" customWidth="1"/>
    <col min="17" max="16384" width="9.08984375" style="31"/>
  </cols>
  <sheetData>
    <row r="1" spans="1:17" ht="30.5" customHeight="1" x14ac:dyDescent="0.25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7" ht="30.5" customHeight="1" x14ac:dyDescent="0.25">
      <c r="A2" s="73" t="s">
        <v>77</v>
      </c>
      <c r="B2" s="73" t="s">
        <v>45</v>
      </c>
      <c r="C2" s="73" t="s">
        <v>78</v>
      </c>
      <c r="D2" s="73" t="s">
        <v>79</v>
      </c>
      <c r="E2" s="73" t="s">
        <v>80</v>
      </c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 ht="30.5" customHeight="1" x14ac:dyDescent="0.25">
      <c r="A3" s="73"/>
      <c r="B3" s="73"/>
      <c r="C3" s="73"/>
      <c r="D3" s="73"/>
      <c r="E3" s="32" t="s">
        <v>0</v>
      </c>
      <c r="F3" s="32" t="s">
        <v>1</v>
      </c>
      <c r="G3" s="32" t="s">
        <v>91</v>
      </c>
      <c r="H3" s="32" t="s">
        <v>2</v>
      </c>
      <c r="I3" s="32" t="s">
        <v>3</v>
      </c>
      <c r="J3" s="32" t="s">
        <v>4</v>
      </c>
      <c r="K3" s="32" t="s">
        <v>5</v>
      </c>
      <c r="L3" s="32" t="s">
        <v>6</v>
      </c>
      <c r="M3" s="32" t="s">
        <v>7</v>
      </c>
      <c r="N3" s="32" t="s">
        <v>8</v>
      </c>
      <c r="O3" s="32" t="s">
        <v>9</v>
      </c>
    </row>
    <row r="4" spans="1:17" ht="17" customHeight="1" x14ac:dyDescent="0.25">
      <c r="A4" s="76" t="s">
        <v>81</v>
      </c>
      <c r="B4" s="36">
        <v>2020</v>
      </c>
      <c r="C4" s="34">
        <v>61044</v>
      </c>
      <c r="D4" s="34">
        <v>45340</v>
      </c>
      <c r="E4" s="34">
        <v>69</v>
      </c>
      <c r="F4" s="34">
        <v>4306</v>
      </c>
      <c r="G4" s="34">
        <v>106504</v>
      </c>
      <c r="H4" s="34">
        <v>1316</v>
      </c>
      <c r="I4" s="34">
        <v>2658</v>
      </c>
      <c r="J4" s="34">
        <v>518</v>
      </c>
      <c r="K4" s="34">
        <v>6866</v>
      </c>
      <c r="L4" s="34">
        <v>134</v>
      </c>
      <c r="M4" s="34">
        <v>0</v>
      </c>
      <c r="N4" s="34">
        <v>109</v>
      </c>
      <c r="O4" s="34">
        <v>0</v>
      </c>
      <c r="P4" s="35"/>
    </row>
    <row r="5" spans="1:17" ht="17" customHeight="1" x14ac:dyDescent="0.25">
      <c r="A5" s="76"/>
      <c r="B5" s="36">
        <v>2021</v>
      </c>
      <c r="C5" s="34">
        <v>54484</v>
      </c>
      <c r="D5" s="34">
        <v>31056</v>
      </c>
      <c r="E5" s="34">
        <v>20</v>
      </c>
      <c r="F5" s="34">
        <v>3950</v>
      </c>
      <c r="G5" s="34">
        <v>107393</v>
      </c>
      <c r="H5" s="34">
        <v>1190</v>
      </c>
      <c r="I5" s="34">
        <v>11</v>
      </c>
      <c r="J5" s="34">
        <v>435</v>
      </c>
      <c r="K5" s="34">
        <v>1664</v>
      </c>
      <c r="L5" s="34">
        <v>193</v>
      </c>
      <c r="M5" s="34">
        <v>0</v>
      </c>
      <c r="N5" s="34">
        <v>17</v>
      </c>
      <c r="O5" s="34">
        <v>0</v>
      </c>
    </row>
    <row r="6" spans="1:17" ht="17" customHeight="1" x14ac:dyDescent="0.25">
      <c r="A6" s="76"/>
      <c r="B6" s="33">
        <v>2022</v>
      </c>
      <c r="C6" s="34">
        <v>80857</v>
      </c>
      <c r="D6" s="34">
        <v>71742</v>
      </c>
      <c r="E6" s="34">
        <v>23</v>
      </c>
      <c r="F6" s="34">
        <v>3940</v>
      </c>
      <c r="G6" s="34">
        <v>113402</v>
      </c>
      <c r="H6" s="34">
        <v>1174</v>
      </c>
      <c r="I6" s="34">
        <v>11</v>
      </c>
      <c r="J6" s="34">
        <v>436</v>
      </c>
      <c r="K6" s="34">
        <v>1689</v>
      </c>
      <c r="L6" s="34">
        <v>242</v>
      </c>
      <c r="M6" s="34">
        <v>0</v>
      </c>
      <c r="N6" s="34">
        <v>17</v>
      </c>
      <c r="O6" s="34">
        <v>0</v>
      </c>
    </row>
    <row r="7" spans="1:17" ht="17" customHeight="1" x14ac:dyDescent="0.25">
      <c r="A7" s="76"/>
      <c r="B7" s="33">
        <v>2023</v>
      </c>
      <c r="C7" s="34">
        <v>46384</v>
      </c>
      <c r="D7" s="34">
        <v>55512</v>
      </c>
      <c r="E7" s="34">
        <v>18</v>
      </c>
      <c r="F7" s="34">
        <v>3941</v>
      </c>
      <c r="G7" s="34">
        <v>119825</v>
      </c>
      <c r="H7" s="34">
        <v>1232</v>
      </c>
      <c r="I7" s="34">
        <v>11</v>
      </c>
      <c r="J7" s="34">
        <v>452</v>
      </c>
      <c r="K7" s="34">
        <v>941</v>
      </c>
      <c r="L7" s="34">
        <v>307</v>
      </c>
      <c r="M7" s="34">
        <v>0</v>
      </c>
      <c r="N7" s="34">
        <v>17</v>
      </c>
      <c r="O7" s="34">
        <v>0</v>
      </c>
      <c r="P7" s="37"/>
    </row>
    <row r="8" spans="1:17" ht="17" customHeight="1" x14ac:dyDescent="0.25">
      <c r="A8" s="76"/>
      <c r="B8" s="33">
        <v>2024</v>
      </c>
      <c r="C8" s="34">
        <v>41719</v>
      </c>
      <c r="D8" s="34">
        <v>45918</v>
      </c>
      <c r="E8" s="34">
        <v>18</v>
      </c>
      <c r="F8" s="34">
        <v>3911</v>
      </c>
      <c r="G8" s="34">
        <v>125500</v>
      </c>
      <c r="H8" s="34">
        <v>1263</v>
      </c>
      <c r="I8" s="34">
        <v>11</v>
      </c>
      <c r="J8" s="34">
        <v>470</v>
      </c>
      <c r="K8" s="34">
        <v>965</v>
      </c>
      <c r="L8" s="33">
        <v>337</v>
      </c>
      <c r="M8" s="33">
        <v>0</v>
      </c>
      <c r="N8" s="33">
        <v>17</v>
      </c>
      <c r="O8" s="33">
        <v>0</v>
      </c>
      <c r="P8" s="37"/>
      <c r="Q8" s="38"/>
    </row>
    <row r="9" spans="1:17" ht="17" customHeight="1" x14ac:dyDescent="0.25">
      <c r="A9" s="73" t="s">
        <v>82</v>
      </c>
      <c r="B9" s="36">
        <v>2020</v>
      </c>
      <c r="C9" s="34">
        <v>14292</v>
      </c>
      <c r="D9" s="34">
        <v>99059</v>
      </c>
      <c r="E9" s="34">
        <v>17</v>
      </c>
      <c r="F9" s="34">
        <v>504</v>
      </c>
      <c r="G9" s="34">
        <v>28921</v>
      </c>
      <c r="H9" s="34">
        <v>133</v>
      </c>
      <c r="I9" s="34">
        <v>1039</v>
      </c>
      <c r="J9" s="34">
        <v>262</v>
      </c>
      <c r="K9" s="34">
        <v>1781</v>
      </c>
      <c r="L9" s="34">
        <v>16</v>
      </c>
      <c r="M9" s="34">
        <v>0</v>
      </c>
      <c r="N9" s="34">
        <v>43</v>
      </c>
      <c r="O9" s="34">
        <v>0</v>
      </c>
      <c r="P9" s="37"/>
    </row>
    <row r="10" spans="1:17" ht="17" customHeight="1" x14ac:dyDescent="0.25">
      <c r="A10" s="73"/>
      <c r="B10" s="36">
        <v>2021</v>
      </c>
      <c r="C10" s="34">
        <v>10450</v>
      </c>
      <c r="D10" s="34">
        <v>64098</v>
      </c>
      <c r="E10" s="34">
        <v>8</v>
      </c>
      <c r="F10" s="34">
        <v>445</v>
      </c>
      <c r="G10" s="34">
        <v>28766</v>
      </c>
      <c r="H10" s="34">
        <v>130</v>
      </c>
      <c r="I10" s="34">
        <v>0</v>
      </c>
      <c r="J10" s="34">
        <v>226</v>
      </c>
      <c r="K10" s="34">
        <v>233</v>
      </c>
      <c r="L10" s="34">
        <v>19</v>
      </c>
      <c r="M10" s="34">
        <v>0</v>
      </c>
      <c r="N10" s="34">
        <v>2</v>
      </c>
      <c r="O10" s="34">
        <v>0</v>
      </c>
      <c r="P10" s="37"/>
    </row>
    <row r="11" spans="1:17" ht="17" customHeight="1" x14ac:dyDescent="0.25">
      <c r="A11" s="73"/>
      <c r="B11" s="33">
        <v>2022</v>
      </c>
      <c r="C11" s="34">
        <v>18846</v>
      </c>
      <c r="D11" s="34">
        <v>15404</v>
      </c>
      <c r="E11" s="34">
        <v>2</v>
      </c>
      <c r="F11" s="34">
        <v>439</v>
      </c>
      <c r="G11" s="34">
        <v>30089</v>
      </c>
      <c r="H11" s="34">
        <v>116</v>
      </c>
      <c r="I11" s="34">
        <v>0</v>
      </c>
      <c r="J11" s="34">
        <v>211</v>
      </c>
      <c r="K11" s="34">
        <v>152</v>
      </c>
      <c r="L11" s="34">
        <v>21</v>
      </c>
      <c r="M11" s="34">
        <v>0</v>
      </c>
      <c r="N11" s="34">
        <v>1</v>
      </c>
      <c r="O11" s="34">
        <v>0</v>
      </c>
      <c r="P11" s="37"/>
    </row>
    <row r="12" spans="1:17" ht="17" customHeight="1" x14ac:dyDescent="0.25">
      <c r="A12" s="73"/>
      <c r="B12" s="33">
        <v>2023</v>
      </c>
      <c r="C12" s="34">
        <v>12368</v>
      </c>
      <c r="D12" s="34">
        <v>14663</v>
      </c>
      <c r="E12" s="34">
        <v>1</v>
      </c>
      <c r="F12" s="34">
        <v>442</v>
      </c>
      <c r="G12" s="34">
        <v>31343</v>
      </c>
      <c r="H12" s="34">
        <v>118</v>
      </c>
      <c r="I12" s="34">
        <v>0</v>
      </c>
      <c r="J12" s="34">
        <v>231</v>
      </c>
      <c r="K12" s="34">
        <v>172</v>
      </c>
      <c r="L12" s="34">
        <v>21</v>
      </c>
      <c r="M12" s="34">
        <v>0</v>
      </c>
      <c r="N12" s="34">
        <v>0</v>
      </c>
      <c r="O12" s="34">
        <v>0</v>
      </c>
      <c r="P12" s="37"/>
    </row>
    <row r="13" spans="1:17" ht="17" customHeight="1" x14ac:dyDescent="0.25">
      <c r="A13" s="73"/>
      <c r="B13" s="33">
        <v>2024</v>
      </c>
      <c r="C13" s="34">
        <v>11043</v>
      </c>
      <c r="D13" s="34">
        <v>10049</v>
      </c>
      <c r="E13" s="34">
        <v>1</v>
      </c>
      <c r="F13" s="34">
        <v>438</v>
      </c>
      <c r="G13" s="34">
        <v>32680</v>
      </c>
      <c r="H13" s="34">
        <v>122</v>
      </c>
      <c r="I13" s="34">
        <v>0</v>
      </c>
      <c r="J13" s="33">
        <v>226</v>
      </c>
      <c r="K13" s="33">
        <v>173</v>
      </c>
      <c r="L13" s="33">
        <v>19</v>
      </c>
      <c r="M13" s="33">
        <v>0</v>
      </c>
      <c r="N13" s="33">
        <v>0</v>
      </c>
      <c r="O13" s="33">
        <v>0</v>
      </c>
      <c r="P13" s="37"/>
      <c r="Q13" s="38"/>
    </row>
    <row r="14" spans="1:17" ht="17" customHeight="1" x14ac:dyDescent="0.25">
      <c r="A14" s="73" t="s">
        <v>83</v>
      </c>
      <c r="B14" s="36">
        <v>2020</v>
      </c>
      <c r="C14" s="34">
        <v>9676</v>
      </c>
      <c r="D14" s="34">
        <v>61362</v>
      </c>
      <c r="E14" s="34">
        <v>26</v>
      </c>
      <c r="F14" s="34">
        <v>273</v>
      </c>
      <c r="G14" s="34">
        <v>21506</v>
      </c>
      <c r="H14" s="34">
        <v>63</v>
      </c>
      <c r="I14" s="34">
        <v>821</v>
      </c>
      <c r="J14" s="34">
        <v>141</v>
      </c>
      <c r="K14" s="34">
        <v>1101</v>
      </c>
      <c r="L14" s="34">
        <v>8</v>
      </c>
      <c r="M14" s="34">
        <v>0</v>
      </c>
      <c r="N14" s="34">
        <v>4</v>
      </c>
      <c r="O14" s="34">
        <v>0</v>
      </c>
      <c r="P14" s="37"/>
    </row>
    <row r="15" spans="1:17" ht="17" customHeight="1" x14ac:dyDescent="0.25">
      <c r="A15" s="73"/>
      <c r="B15" s="36">
        <v>2021</v>
      </c>
      <c r="C15" s="34">
        <v>9110</v>
      </c>
      <c r="D15" s="34">
        <v>57002</v>
      </c>
      <c r="E15" s="34">
        <v>3</v>
      </c>
      <c r="F15" s="34">
        <v>253</v>
      </c>
      <c r="G15" s="34">
        <v>22178</v>
      </c>
      <c r="H15" s="34">
        <v>64</v>
      </c>
      <c r="I15" s="34">
        <v>0</v>
      </c>
      <c r="J15" s="34">
        <v>133</v>
      </c>
      <c r="K15" s="34">
        <v>305</v>
      </c>
      <c r="L15" s="34">
        <v>9</v>
      </c>
      <c r="M15" s="34">
        <v>0</v>
      </c>
      <c r="N15" s="34">
        <v>0</v>
      </c>
      <c r="O15" s="34">
        <v>0</v>
      </c>
      <c r="P15" s="37"/>
    </row>
    <row r="16" spans="1:17" ht="17" customHeight="1" x14ac:dyDescent="0.25">
      <c r="A16" s="73"/>
      <c r="B16" s="33">
        <v>2022</v>
      </c>
      <c r="C16" s="34">
        <v>15757</v>
      </c>
      <c r="D16" s="34">
        <v>1534</v>
      </c>
      <c r="E16" s="34">
        <v>1</v>
      </c>
      <c r="F16" s="34">
        <v>242</v>
      </c>
      <c r="G16" s="34">
        <v>23032</v>
      </c>
      <c r="H16" s="34">
        <v>61</v>
      </c>
      <c r="I16" s="34">
        <v>0</v>
      </c>
      <c r="J16" s="34">
        <v>124</v>
      </c>
      <c r="K16" s="34">
        <v>214</v>
      </c>
      <c r="L16" s="34">
        <v>11</v>
      </c>
      <c r="M16" s="34">
        <v>0</v>
      </c>
      <c r="N16" s="34">
        <v>0</v>
      </c>
      <c r="O16" s="34">
        <v>0</v>
      </c>
      <c r="P16" s="37"/>
    </row>
    <row r="17" spans="1:26" ht="17" customHeight="1" x14ac:dyDescent="0.25">
      <c r="A17" s="73"/>
      <c r="B17" s="33">
        <v>2023</v>
      </c>
      <c r="C17" s="34">
        <v>10242</v>
      </c>
      <c r="D17" s="34">
        <v>1125</v>
      </c>
      <c r="E17" s="34">
        <v>1</v>
      </c>
      <c r="F17" s="34">
        <v>250</v>
      </c>
      <c r="G17" s="34">
        <v>23889</v>
      </c>
      <c r="H17" s="34">
        <v>56</v>
      </c>
      <c r="I17" s="34">
        <v>0</v>
      </c>
      <c r="J17" s="34">
        <v>130</v>
      </c>
      <c r="K17" s="34">
        <v>213</v>
      </c>
      <c r="L17" s="34">
        <v>13</v>
      </c>
      <c r="M17" s="34">
        <v>0</v>
      </c>
      <c r="N17" s="34">
        <v>0</v>
      </c>
      <c r="O17" s="34">
        <v>0</v>
      </c>
      <c r="P17" s="37"/>
    </row>
    <row r="18" spans="1:26" ht="17" customHeight="1" x14ac:dyDescent="0.25">
      <c r="A18" s="73"/>
      <c r="B18" s="33">
        <v>2024</v>
      </c>
      <c r="C18" s="34">
        <v>8344</v>
      </c>
      <c r="D18" s="34">
        <v>7602</v>
      </c>
      <c r="E18" s="34">
        <v>1</v>
      </c>
      <c r="F18" s="34">
        <v>245</v>
      </c>
      <c r="G18" s="34">
        <v>24675</v>
      </c>
      <c r="H18" s="33">
        <v>49</v>
      </c>
      <c r="I18" s="33">
        <v>0</v>
      </c>
      <c r="J18" s="33">
        <v>131</v>
      </c>
      <c r="K18" s="33">
        <v>219</v>
      </c>
      <c r="L18" s="33">
        <v>14</v>
      </c>
      <c r="M18" s="33">
        <v>0</v>
      </c>
      <c r="N18" s="33">
        <v>0</v>
      </c>
      <c r="O18" s="33">
        <v>0</v>
      </c>
      <c r="P18" s="37"/>
      <c r="Q18" s="38"/>
    </row>
    <row r="19" spans="1:26" ht="17" customHeight="1" x14ac:dyDescent="0.25">
      <c r="A19" s="73" t="s">
        <v>84</v>
      </c>
      <c r="B19" s="36">
        <v>2020</v>
      </c>
      <c r="C19" s="34">
        <v>13890</v>
      </c>
      <c r="D19" s="34">
        <v>11065</v>
      </c>
      <c r="E19" s="34">
        <v>19</v>
      </c>
      <c r="F19" s="34">
        <v>307</v>
      </c>
      <c r="G19" s="34">
        <v>30200</v>
      </c>
      <c r="H19" s="34">
        <v>152</v>
      </c>
      <c r="I19" s="34">
        <v>977</v>
      </c>
      <c r="J19" s="34">
        <v>273</v>
      </c>
      <c r="K19" s="34">
        <v>771</v>
      </c>
      <c r="L19" s="34">
        <v>11</v>
      </c>
      <c r="M19" s="34">
        <v>0</v>
      </c>
      <c r="N19" s="34">
        <v>0</v>
      </c>
      <c r="O19" s="34">
        <v>22</v>
      </c>
      <c r="P19" s="37"/>
    </row>
    <row r="20" spans="1:26" ht="17" customHeight="1" x14ac:dyDescent="0.25">
      <c r="A20" s="73"/>
      <c r="B20" s="36">
        <v>2021</v>
      </c>
      <c r="C20" s="34">
        <v>13727</v>
      </c>
      <c r="D20" s="34">
        <v>10966</v>
      </c>
      <c r="E20" s="34">
        <v>13</v>
      </c>
      <c r="F20" s="34">
        <v>295</v>
      </c>
      <c r="G20" s="34">
        <v>31812</v>
      </c>
      <c r="H20" s="34">
        <v>149</v>
      </c>
      <c r="I20" s="34">
        <v>0</v>
      </c>
      <c r="J20" s="34">
        <v>238</v>
      </c>
      <c r="K20" s="34">
        <v>177</v>
      </c>
      <c r="L20" s="34">
        <v>11</v>
      </c>
      <c r="M20" s="34">
        <v>0</v>
      </c>
      <c r="N20" s="34">
        <v>0</v>
      </c>
      <c r="O20" s="34">
        <v>0</v>
      </c>
      <c r="P20" s="37"/>
    </row>
    <row r="21" spans="1:26" ht="17" customHeight="1" x14ac:dyDescent="0.25">
      <c r="A21" s="73"/>
      <c r="B21" s="36">
        <v>2022</v>
      </c>
      <c r="C21" s="34">
        <v>23578</v>
      </c>
      <c r="D21" s="34">
        <v>18308</v>
      </c>
      <c r="E21" s="34">
        <v>10</v>
      </c>
      <c r="F21" s="34">
        <v>297</v>
      </c>
      <c r="G21" s="34">
        <v>32737</v>
      </c>
      <c r="H21" s="34">
        <v>123</v>
      </c>
      <c r="I21" s="34">
        <v>0</v>
      </c>
      <c r="J21" s="34">
        <v>226</v>
      </c>
      <c r="K21" s="34">
        <v>102</v>
      </c>
      <c r="L21" s="34">
        <v>12</v>
      </c>
      <c r="M21" s="34">
        <v>0</v>
      </c>
      <c r="N21" s="34">
        <v>0</v>
      </c>
      <c r="O21" s="34">
        <v>0</v>
      </c>
      <c r="P21" s="37"/>
    </row>
    <row r="22" spans="1:26" ht="17" customHeight="1" x14ac:dyDescent="0.25">
      <c r="A22" s="73"/>
      <c r="B22" s="36">
        <v>2023</v>
      </c>
      <c r="C22" s="34">
        <v>14791</v>
      </c>
      <c r="D22" s="34">
        <v>11745</v>
      </c>
      <c r="E22" s="34">
        <v>10</v>
      </c>
      <c r="F22" s="34">
        <v>315</v>
      </c>
      <c r="G22" s="34">
        <v>34287</v>
      </c>
      <c r="H22" s="34">
        <v>124</v>
      </c>
      <c r="I22" s="34">
        <v>0</v>
      </c>
      <c r="J22" s="34">
        <v>222</v>
      </c>
      <c r="K22" s="34">
        <v>102</v>
      </c>
      <c r="L22" s="34">
        <v>17</v>
      </c>
      <c r="M22" s="34">
        <v>0</v>
      </c>
      <c r="N22" s="34">
        <v>0</v>
      </c>
      <c r="O22" s="34">
        <v>0</v>
      </c>
      <c r="P22" s="37"/>
    </row>
    <row r="23" spans="1:26" ht="17" customHeight="1" x14ac:dyDescent="0.25">
      <c r="A23" s="73"/>
      <c r="B23" s="33">
        <v>2024</v>
      </c>
      <c r="C23" s="34">
        <v>13367</v>
      </c>
      <c r="D23" s="34">
        <v>10314</v>
      </c>
      <c r="E23" s="34">
        <v>10</v>
      </c>
      <c r="F23" s="34">
        <v>319</v>
      </c>
      <c r="G23" s="34">
        <v>35722</v>
      </c>
      <c r="H23" s="33">
        <v>128</v>
      </c>
      <c r="I23" s="33">
        <v>0</v>
      </c>
      <c r="J23" s="33">
        <v>226</v>
      </c>
      <c r="K23" s="33">
        <v>110</v>
      </c>
      <c r="L23" s="33">
        <v>22</v>
      </c>
      <c r="M23" s="33">
        <v>0</v>
      </c>
      <c r="N23" s="33">
        <v>0</v>
      </c>
      <c r="O23" s="33">
        <v>0</v>
      </c>
      <c r="P23" s="37"/>
      <c r="Q23" s="38"/>
    </row>
    <row r="24" spans="1:26" ht="44.5" customHeight="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41"/>
    </row>
    <row r="25" spans="1:26" ht="21" customHeight="1" x14ac:dyDescent="0.25">
      <c r="A25" s="75" t="s">
        <v>90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21" customHeight="1" x14ac:dyDescent="0.25">
      <c r="A26" s="73" t="s">
        <v>77</v>
      </c>
      <c r="B26" s="73" t="s">
        <v>45</v>
      </c>
      <c r="C26" s="73" t="s">
        <v>78</v>
      </c>
      <c r="D26" s="73" t="s">
        <v>79</v>
      </c>
      <c r="E26" s="73" t="s">
        <v>80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37"/>
    </row>
    <row r="27" spans="1:26" ht="35.5" customHeight="1" x14ac:dyDescent="0.25">
      <c r="A27" s="73"/>
      <c r="B27" s="73"/>
      <c r="C27" s="73"/>
      <c r="D27" s="73"/>
      <c r="E27" s="32" t="s">
        <v>0</v>
      </c>
      <c r="F27" s="32" t="s">
        <v>1</v>
      </c>
      <c r="G27" s="32" t="s">
        <v>91</v>
      </c>
      <c r="H27" s="32" t="s">
        <v>2</v>
      </c>
      <c r="I27" s="32" t="s">
        <v>3</v>
      </c>
      <c r="J27" s="32" t="s">
        <v>4</v>
      </c>
      <c r="K27" s="32" t="s">
        <v>5</v>
      </c>
      <c r="L27" s="32" t="s">
        <v>6</v>
      </c>
      <c r="M27" s="32" t="s">
        <v>7</v>
      </c>
      <c r="N27" s="32" t="s">
        <v>8</v>
      </c>
      <c r="O27" s="32" t="s">
        <v>9</v>
      </c>
      <c r="P27" s="37"/>
    </row>
    <row r="28" spans="1:26" ht="14.5" customHeight="1" x14ac:dyDescent="0.25">
      <c r="A28" s="73" t="s">
        <v>86</v>
      </c>
      <c r="B28" s="36">
        <v>2020</v>
      </c>
      <c r="C28" s="34">
        <v>19796</v>
      </c>
      <c r="D28" s="34">
        <v>63704</v>
      </c>
      <c r="E28" s="34">
        <v>18</v>
      </c>
      <c r="F28" s="34">
        <v>690</v>
      </c>
      <c r="G28" s="34">
        <v>30309</v>
      </c>
      <c r="H28" s="34">
        <v>269</v>
      </c>
      <c r="I28" s="34">
        <v>630</v>
      </c>
      <c r="J28" s="34">
        <v>295</v>
      </c>
      <c r="K28" s="34">
        <v>1619</v>
      </c>
      <c r="L28" s="34">
        <v>12</v>
      </c>
      <c r="M28" s="34">
        <v>1</v>
      </c>
      <c r="N28" s="34">
        <v>0</v>
      </c>
      <c r="O28" s="34">
        <v>6</v>
      </c>
      <c r="P28" s="37"/>
    </row>
    <row r="29" spans="1:26" ht="14.5" customHeight="1" x14ac:dyDescent="0.25">
      <c r="A29" s="73"/>
      <c r="B29" s="36">
        <v>2021</v>
      </c>
      <c r="C29" s="34">
        <v>13954</v>
      </c>
      <c r="D29" s="34">
        <v>966</v>
      </c>
      <c r="E29" s="34">
        <v>15</v>
      </c>
      <c r="F29" s="34">
        <v>637</v>
      </c>
      <c r="G29" s="34">
        <v>32192</v>
      </c>
      <c r="H29" s="34">
        <v>264</v>
      </c>
      <c r="I29" s="34">
        <v>0</v>
      </c>
      <c r="J29" s="34">
        <v>273</v>
      </c>
      <c r="K29" s="34">
        <v>364</v>
      </c>
      <c r="L29" s="34">
        <v>22</v>
      </c>
      <c r="M29" s="34">
        <v>0</v>
      </c>
      <c r="N29" s="34">
        <v>0</v>
      </c>
      <c r="O29" s="34">
        <v>0</v>
      </c>
      <c r="P29" s="37"/>
    </row>
    <row r="30" spans="1:26" ht="15.5" customHeight="1" x14ac:dyDescent="0.25">
      <c r="A30" s="73"/>
      <c r="B30" s="33">
        <v>2022</v>
      </c>
      <c r="C30" s="34">
        <v>21722</v>
      </c>
      <c r="D30" s="34">
        <v>1206</v>
      </c>
      <c r="E30" s="34">
        <v>10</v>
      </c>
      <c r="F30" s="34">
        <v>621</v>
      </c>
      <c r="G30" s="34">
        <v>33810</v>
      </c>
      <c r="H30" s="34">
        <v>228</v>
      </c>
      <c r="I30" s="34">
        <v>0</v>
      </c>
      <c r="J30" s="34">
        <v>273</v>
      </c>
      <c r="K30" s="34">
        <v>234</v>
      </c>
      <c r="L30" s="34">
        <v>21</v>
      </c>
      <c r="M30" s="34">
        <v>0</v>
      </c>
      <c r="N30" s="34">
        <v>0</v>
      </c>
      <c r="O30" s="34">
        <v>0</v>
      </c>
      <c r="P30" s="37"/>
    </row>
    <row r="31" spans="1:26" ht="15" customHeight="1" x14ac:dyDescent="0.25">
      <c r="A31" s="73"/>
      <c r="B31" s="36">
        <v>2023</v>
      </c>
      <c r="C31" s="34">
        <v>15215</v>
      </c>
      <c r="D31" s="34">
        <v>790</v>
      </c>
      <c r="E31" s="34">
        <v>10</v>
      </c>
      <c r="F31" s="34">
        <v>612</v>
      </c>
      <c r="G31" s="34">
        <v>35725</v>
      </c>
      <c r="H31" s="34">
        <v>224</v>
      </c>
      <c r="I31" s="34">
        <v>0</v>
      </c>
      <c r="J31" s="34">
        <v>272</v>
      </c>
      <c r="K31" s="34">
        <v>245</v>
      </c>
      <c r="L31" s="34">
        <v>20</v>
      </c>
      <c r="M31" s="34">
        <v>0</v>
      </c>
      <c r="N31" s="34">
        <v>0</v>
      </c>
      <c r="O31" s="34">
        <v>0</v>
      </c>
      <c r="P31" s="37"/>
    </row>
    <row r="32" spans="1:26" ht="15.5" customHeight="1" x14ac:dyDescent="0.25">
      <c r="A32" s="73"/>
      <c r="B32" s="33">
        <v>2024</v>
      </c>
      <c r="C32" s="34">
        <v>12974</v>
      </c>
      <c r="D32" s="34">
        <v>3854</v>
      </c>
      <c r="E32" s="34">
        <v>10</v>
      </c>
      <c r="F32" s="34">
        <v>613</v>
      </c>
      <c r="G32" s="34">
        <v>37282</v>
      </c>
      <c r="H32" s="34">
        <v>214</v>
      </c>
      <c r="I32" s="34">
        <v>0</v>
      </c>
      <c r="J32" s="33">
        <v>276</v>
      </c>
      <c r="K32" s="33">
        <v>253</v>
      </c>
      <c r="L32" s="33">
        <v>19</v>
      </c>
      <c r="M32" s="33">
        <v>0</v>
      </c>
      <c r="N32" s="33">
        <v>0</v>
      </c>
      <c r="O32" s="33">
        <v>0</v>
      </c>
      <c r="P32" s="37"/>
      <c r="Q32" s="38"/>
    </row>
    <row r="33" spans="1:17" ht="16.5" customHeight="1" x14ac:dyDescent="0.25">
      <c r="A33" s="73" t="s">
        <v>87</v>
      </c>
      <c r="B33" s="36">
        <v>2020</v>
      </c>
      <c r="C33" s="34">
        <v>14329</v>
      </c>
      <c r="D33" s="34">
        <v>30242</v>
      </c>
      <c r="E33" s="34">
        <v>70</v>
      </c>
      <c r="F33" s="34">
        <v>536</v>
      </c>
      <c r="G33" s="34">
        <v>24819</v>
      </c>
      <c r="H33" s="34">
        <v>202</v>
      </c>
      <c r="I33" s="34">
        <v>986</v>
      </c>
      <c r="J33" s="34">
        <v>327</v>
      </c>
      <c r="K33" s="34">
        <v>531</v>
      </c>
      <c r="L33" s="34">
        <v>34</v>
      </c>
      <c r="M33" s="34">
        <v>0</v>
      </c>
      <c r="N33" s="34">
        <v>199</v>
      </c>
      <c r="O33" s="34">
        <v>0</v>
      </c>
      <c r="P33" s="37"/>
    </row>
    <row r="34" spans="1:17" ht="17" customHeight="1" x14ac:dyDescent="0.25">
      <c r="A34" s="73"/>
      <c r="B34" s="36">
        <v>2021</v>
      </c>
      <c r="C34" s="34">
        <v>12563</v>
      </c>
      <c r="D34" s="34">
        <v>49312</v>
      </c>
      <c r="E34" s="34">
        <v>18</v>
      </c>
      <c r="F34" s="34">
        <v>450</v>
      </c>
      <c r="G34" s="34">
        <v>24750</v>
      </c>
      <c r="H34" s="34">
        <v>196</v>
      </c>
      <c r="I34" s="34">
        <v>0</v>
      </c>
      <c r="J34" s="34">
        <v>250</v>
      </c>
      <c r="K34" s="34">
        <v>106</v>
      </c>
      <c r="L34" s="34">
        <v>40</v>
      </c>
      <c r="M34" s="34">
        <v>0</v>
      </c>
      <c r="N34" s="34">
        <v>3</v>
      </c>
      <c r="O34" s="34">
        <v>0</v>
      </c>
      <c r="P34" s="37"/>
    </row>
    <row r="35" spans="1:17" ht="17" customHeight="1" x14ac:dyDescent="0.25">
      <c r="A35" s="73"/>
      <c r="B35" s="33">
        <v>2022</v>
      </c>
      <c r="C35" s="34">
        <v>19708</v>
      </c>
      <c r="D35" s="34">
        <v>4076</v>
      </c>
      <c r="E35" s="34">
        <v>12</v>
      </c>
      <c r="F35" s="34">
        <v>442</v>
      </c>
      <c r="G35" s="34">
        <v>25794</v>
      </c>
      <c r="H35" s="34">
        <v>181</v>
      </c>
      <c r="I35" s="34">
        <v>0</v>
      </c>
      <c r="J35" s="34">
        <v>250</v>
      </c>
      <c r="K35" s="34">
        <v>22</v>
      </c>
      <c r="L35" s="34">
        <v>39</v>
      </c>
      <c r="M35" s="34">
        <v>0</v>
      </c>
      <c r="N35" s="34">
        <v>0</v>
      </c>
      <c r="O35" s="34">
        <v>0</v>
      </c>
      <c r="P35" s="37"/>
    </row>
    <row r="36" spans="1:17" ht="17" customHeight="1" x14ac:dyDescent="0.25">
      <c r="A36" s="73"/>
      <c r="B36" s="36">
        <v>2023</v>
      </c>
      <c r="C36" s="34">
        <v>12289</v>
      </c>
      <c r="D36" s="34">
        <v>15131</v>
      </c>
      <c r="E36" s="34">
        <v>12</v>
      </c>
      <c r="F36" s="34">
        <v>347</v>
      </c>
      <c r="G36" s="34">
        <v>27059</v>
      </c>
      <c r="H36" s="34">
        <v>175</v>
      </c>
      <c r="I36" s="34">
        <v>0</v>
      </c>
      <c r="J36" s="34">
        <v>256</v>
      </c>
      <c r="K36" s="34">
        <v>24</v>
      </c>
      <c r="L36" s="34">
        <v>46</v>
      </c>
      <c r="M36" s="34">
        <v>0</v>
      </c>
      <c r="N36" s="34">
        <v>0</v>
      </c>
      <c r="O36" s="34">
        <v>0</v>
      </c>
      <c r="P36" s="37"/>
    </row>
    <row r="37" spans="1:17" ht="17" customHeight="1" x14ac:dyDescent="0.25">
      <c r="A37" s="73"/>
      <c r="B37" s="33">
        <v>2024</v>
      </c>
      <c r="C37" s="34">
        <v>10981</v>
      </c>
      <c r="D37" s="34">
        <v>10912</v>
      </c>
      <c r="E37" s="34">
        <v>10</v>
      </c>
      <c r="F37" s="34">
        <v>353</v>
      </c>
      <c r="G37" s="34">
        <v>28840</v>
      </c>
      <c r="H37" s="34">
        <v>168</v>
      </c>
      <c r="I37" s="33">
        <v>0</v>
      </c>
      <c r="J37" s="33">
        <v>269</v>
      </c>
      <c r="K37" s="33">
        <v>28</v>
      </c>
      <c r="L37" s="33">
        <v>11</v>
      </c>
      <c r="M37" s="33">
        <v>0</v>
      </c>
      <c r="N37" s="33">
        <v>0</v>
      </c>
      <c r="O37" s="33">
        <v>0</v>
      </c>
      <c r="P37" s="37"/>
      <c r="Q37" s="38"/>
    </row>
    <row r="38" spans="1:17" ht="17" customHeight="1" x14ac:dyDescent="0.25">
      <c r="A38" s="73" t="s">
        <v>88</v>
      </c>
      <c r="B38" s="36">
        <v>2020</v>
      </c>
      <c r="C38" s="34">
        <v>10973</v>
      </c>
      <c r="D38" s="34">
        <v>67401</v>
      </c>
      <c r="E38" s="34">
        <v>28</v>
      </c>
      <c r="F38" s="34">
        <v>402</v>
      </c>
      <c r="G38" s="34">
        <v>25375</v>
      </c>
      <c r="H38" s="34">
        <v>81</v>
      </c>
      <c r="I38" s="34">
        <v>908</v>
      </c>
      <c r="J38" s="34">
        <v>328</v>
      </c>
      <c r="K38" s="34">
        <v>1261</v>
      </c>
      <c r="L38" s="34">
        <v>16</v>
      </c>
      <c r="M38" s="34">
        <v>0</v>
      </c>
      <c r="N38" s="34">
        <v>20</v>
      </c>
      <c r="O38" s="34">
        <v>0</v>
      </c>
      <c r="P38" s="37"/>
    </row>
    <row r="39" spans="1:17" ht="17" customHeight="1" x14ac:dyDescent="0.25">
      <c r="A39" s="73"/>
      <c r="B39" s="36">
        <v>2021</v>
      </c>
      <c r="C39" s="34">
        <v>11842</v>
      </c>
      <c r="D39" s="34">
        <v>61485</v>
      </c>
      <c r="E39" s="34">
        <v>4</v>
      </c>
      <c r="F39" s="34">
        <v>358</v>
      </c>
      <c r="G39" s="34">
        <v>25775</v>
      </c>
      <c r="H39" s="34">
        <v>85</v>
      </c>
      <c r="I39" s="34">
        <v>0</v>
      </c>
      <c r="J39" s="34">
        <v>327</v>
      </c>
      <c r="K39" s="34">
        <v>109</v>
      </c>
      <c r="L39" s="34">
        <v>16</v>
      </c>
      <c r="M39" s="34">
        <v>0</v>
      </c>
      <c r="N39" s="34">
        <v>0</v>
      </c>
      <c r="O39" s="34">
        <v>0</v>
      </c>
      <c r="P39" s="37"/>
    </row>
    <row r="40" spans="1:17" ht="17" customHeight="1" x14ac:dyDescent="0.25">
      <c r="A40" s="73"/>
      <c r="B40" s="33">
        <v>2022</v>
      </c>
      <c r="C40" s="34">
        <v>15543</v>
      </c>
      <c r="D40" s="34">
        <v>555</v>
      </c>
      <c r="E40" s="34">
        <v>3</v>
      </c>
      <c r="F40" s="34">
        <v>358</v>
      </c>
      <c r="G40" s="34">
        <v>26983</v>
      </c>
      <c r="H40" s="34">
        <v>80</v>
      </c>
      <c r="I40" s="34">
        <v>0</v>
      </c>
      <c r="J40" s="34">
        <v>325</v>
      </c>
      <c r="K40" s="34">
        <v>10</v>
      </c>
      <c r="L40" s="34">
        <v>22</v>
      </c>
      <c r="M40" s="34">
        <v>0</v>
      </c>
      <c r="N40" s="34">
        <v>0</v>
      </c>
      <c r="O40" s="34">
        <v>0</v>
      </c>
      <c r="P40" s="37"/>
    </row>
    <row r="41" spans="1:17" ht="17" customHeight="1" x14ac:dyDescent="0.25">
      <c r="A41" s="73"/>
      <c r="B41" s="36">
        <v>2023</v>
      </c>
      <c r="C41" s="34">
        <v>10174</v>
      </c>
      <c r="D41" s="34">
        <v>370</v>
      </c>
      <c r="E41" s="34">
        <v>2</v>
      </c>
      <c r="F41" s="34">
        <v>363</v>
      </c>
      <c r="G41" s="34">
        <v>28382</v>
      </c>
      <c r="H41" s="34">
        <v>82</v>
      </c>
      <c r="I41" s="34">
        <v>0</v>
      </c>
      <c r="J41" s="34">
        <v>324</v>
      </c>
      <c r="K41" s="34">
        <v>15</v>
      </c>
      <c r="L41" s="34">
        <v>25</v>
      </c>
      <c r="M41" s="34">
        <v>0</v>
      </c>
      <c r="N41" s="34">
        <v>0</v>
      </c>
      <c r="O41" s="34">
        <v>0</v>
      </c>
      <c r="P41" s="37"/>
    </row>
    <row r="42" spans="1:17" ht="17" customHeight="1" x14ac:dyDescent="0.25">
      <c r="A42" s="73"/>
      <c r="B42" s="33">
        <v>2024</v>
      </c>
      <c r="C42" s="34">
        <v>8714</v>
      </c>
      <c r="D42" s="34">
        <v>4220</v>
      </c>
      <c r="E42" s="34">
        <v>2</v>
      </c>
      <c r="F42" s="34">
        <v>355</v>
      </c>
      <c r="G42" s="34">
        <v>29493</v>
      </c>
      <c r="H42" s="33">
        <v>78</v>
      </c>
      <c r="I42" s="33">
        <v>0</v>
      </c>
      <c r="J42" s="33">
        <v>325</v>
      </c>
      <c r="K42" s="33">
        <v>15</v>
      </c>
      <c r="L42" s="33">
        <v>27</v>
      </c>
      <c r="M42" s="33">
        <v>0</v>
      </c>
      <c r="N42" s="33">
        <v>0</v>
      </c>
      <c r="O42" s="33">
        <v>0</v>
      </c>
      <c r="P42" s="37"/>
      <c r="Q42" s="38"/>
    </row>
    <row r="43" spans="1:17" ht="17" customHeight="1" x14ac:dyDescent="0.25">
      <c r="A43" s="73" t="s">
        <v>89</v>
      </c>
      <c r="B43" s="36">
        <v>2020</v>
      </c>
      <c r="C43" s="34">
        <v>13881</v>
      </c>
      <c r="D43" s="34">
        <v>19816</v>
      </c>
      <c r="E43" s="34">
        <v>16</v>
      </c>
      <c r="F43" s="34">
        <v>425</v>
      </c>
      <c r="G43" s="34">
        <v>26781</v>
      </c>
      <c r="H43" s="34">
        <v>152</v>
      </c>
      <c r="I43" s="34">
        <v>1103</v>
      </c>
      <c r="J43" s="34">
        <v>411</v>
      </c>
      <c r="K43" s="34">
        <v>1385</v>
      </c>
      <c r="L43" s="34">
        <v>20</v>
      </c>
      <c r="M43" s="34">
        <v>0</v>
      </c>
      <c r="N43" s="34">
        <v>8</v>
      </c>
      <c r="O43" s="34">
        <v>0</v>
      </c>
      <c r="P43" s="37"/>
    </row>
    <row r="44" spans="1:17" ht="17" customHeight="1" x14ac:dyDescent="0.25">
      <c r="A44" s="73"/>
      <c r="B44" s="36">
        <v>2021</v>
      </c>
      <c r="C44" s="34">
        <v>15519</v>
      </c>
      <c r="D44" s="34">
        <v>17958</v>
      </c>
      <c r="E44" s="34">
        <v>12</v>
      </c>
      <c r="F44" s="34">
        <v>342</v>
      </c>
      <c r="G44" s="34">
        <v>27186</v>
      </c>
      <c r="H44" s="34">
        <v>148</v>
      </c>
      <c r="I44" s="34">
        <v>0</v>
      </c>
      <c r="J44" s="34">
        <v>361</v>
      </c>
      <c r="K44" s="34">
        <v>103</v>
      </c>
      <c r="L44" s="34">
        <v>25</v>
      </c>
      <c r="M44" s="34">
        <v>0</v>
      </c>
      <c r="N44" s="34">
        <v>0</v>
      </c>
      <c r="O44" s="34">
        <v>0</v>
      </c>
      <c r="P44" s="37"/>
    </row>
    <row r="45" spans="1:17" ht="17" customHeight="1" x14ac:dyDescent="0.25">
      <c r="A45" s="73"/>
      <c r="B45" s="36">
        <v>2022</v>
      </c>
      <c r="C45" s="34">
        <v>22222</v>
      </c>
      <c r="D45" s="34">
        <v>19724</v>
      </c>
      <c r="E45" s="34">
        <v>7</v>
      </c>
      <c r="F45" s="34">
        <v>315</v>
      </c>
      <c r="G45" s="34">
        <v>28768</v>
      </c>
      <c r="H45" s="34">
        <v>112</v>
      </c>
      <c r="I45" s="34">
        <v>0</v>
      </c>
      <c r="J45" s="34">
        <v>352</v>
      </c>
      <c r="K45" s="34">
        <v>90</v>
      </c>
      <c r="L45" s="34">
        <v>35</v>
      </c>
      <c r="M45" s="34">
        <v>0</v>
      </c>
      <c r="N45" s="34">
        <v>0</v>
      </c>
      <c r="O45" s="34">
        <v>0</v>
      </c>
      <c r="P45" s="37"/>
    </row>
    <row r="46" spans="1:17" ht="17" customHeight="1" x14ac:dyDescent="0.25">
      <c r="A46" s="73"/>
      <c r="B46" s="36">
        <v>2023</v>
      </c>
      <c r="C46" s="34">
        <v>14213</v>
      </c>
      <c r="D46" s="34">
        <v>15140</v>
      </c>
      <c r="E46" s="34">
        <v>6</v>
      </c>
      <c r="F46" s="34">
        <v>309</v>
      </c>
      <c r="G46" s="34">
        <v>30740</v>
      </c>
      <c r="H46" s="34">
        <v>116</v>
      </c>
      <c r="I46" s="34">
        <v>0</v>
      </c>
      <c r="J46" s="34">
        <v>359</v>
      </c>
      <c r="K46" s="34">
        <v>96</v>
      </c>
      <c r="L46" s="34">
        <v>42</v>
      </c>
      <c r="M46" s="34">
        <v>0</v>
      </c>
      <c r="N46" s="34">
        <v>0</v>
      </c>
      <c r="O46" s="34">
        <v>0</v>
      </c>
      <c r="P46" s="37"/>
    </row>
    <row r="47" spans="1:17" ht="17" customHeight="1" x14ac:dyDescent="0.25">
      <c r="A47" s="73"/>
      <c r="B47" s="33">
        <v>2024</v>
      </c>
      <c r="C47" s="34">
        <v>13236</v>
      </c>
      <c r="D47" s="34">
        <v>11225</v>
      </c>
      <c r="E47" s="34">
        <v>4</v>
      </c>
      <c r="F47" s="34">
        <v>306</v>
      </c>
      <c r="G47" s="34">
        <v>32253</v>
      </c>
      <c r="H47" s="33">
        <v>111</v>
      </c>
      <c r="I47" s="33">
        <v>0</v>
      </c>
      <c r="J47" s="33">
        <v>368</v>
      </c>
      <c r="K47" s="33">
        <v>94</v>
      </c>
      <c r="L47" s="33">
        <v>48</v>
      </c>
      <c r="M47" s="33">
        <v>0</v>
      </c>
      <c r="N47" s="33">
        <v>0</v>
      </c>
      <c r="O47" s="33">
        <v>0</v>
      </c>
      <c r="P47" s="33"/>
      <c r="Q47" s="38"/>
    </row>
    <row r="48" spans="1:17" ht="17" customHeight="1" x14ac:dyDescent="0.25">
      <c r="A48" s="74" t="s">
        <v>85</v>
      </c>
      <c r="B48" s="39">
        <v>2020</v>
      </c>
      <c r="C48" s="40">
        <v>157881</v>
      </c>
      <c r="D48" s="40">
        <v>397989</v>
      </c>
      <c r="E48" s="40">
        <v>263</v>
      </c>
      <c r="F48" s="40">
        <v>7443</v>
      </c>
      <c r="G48" s="40">
        <v>294415</v>
      </c>
      <c r="H48" s="40">
        <v>2368</v>
      </c>
      <c r="I48" s="40">
        <v>9122</v>
      </c>
      <c r="J48" s="40">
        <v>2555</v>
      </c>
      <c r="K48" s="40">
        <v>15315</v>
      </c>
      <c r="L48" s="40">
        <v>251</v>
      </c>
      <c r="M48" s="40">
        <v>1</v>
      </c>
      <c r="N48" s="40">
        <v>383</v>
      </c>
      <c r="O48" s="40">
        <v>28</v>
      </c>
    </row>
    <row r="49" spans="1:16" ht="17" customHeight="1" x14ac:dyDescent="0.25">
      <c r="A49" s="74"/>
      <c r="B49" s="39">
        <v>2021</v>
      </c>
      <c r="C49" s="40">
        <v>141649</v>
      </c>
      <c r="D49" s="40">
        <v>292843</v>
      </c>
      <c r="E49" s="40">
        <v>93</v>
      </c>
      <c r="F49" s="40">
        <v>6730</v>
      </c>
      <c r="G49" s="40">
        <v>300052</v>
      </c>
      <c r="H49" s="40">
        <v>2226</v>
      </c>
      <c r="I49" s="40">
        <v>11</v>
      </c>
      <c r="J49" s="40">
        <v>2243</v>
      </c>
      <c r="K49" s="40">
        <v>3061</v>
      </c>
      <c r="L49" s="40">
        <v>335</v>
      </c>
      <c r="M49" s="40">
        <v>0</v>
      </c>
      <c r="N49" s="40">
        <v>22</v>
      </c>
      <c r="O49" s="40">
        <v>0</v>
      </c>
    </row>
    <row r="50" spans="1:16" ht="17" customHeight="1" x14ac:dyDescent="0.25">
      <c r="A50" s="74"/>
      <c r="B50" s="39">
        <v>2022</v>
      </c>
      <c r="C50" s="40">
        <v>218233</v>
      </c>
      <c r="D50" s="40">
        <v>132549</v>
      </c>
      <c r="E50" s="40">
        <v>68</v>
      </c>
      <c r="F50" s="40">
        <v>6654</v>
      </c>
      <c r="G50" s="40">
        <v>314615</v>
      </c>
      <c r="H50" s="40">
        <v>2075</v>
      </c>
      <c r="I50" s="40">
        <v>11</v>
      </c>
      <c r="J50" s="40">
        <v>2197</v>
      </c>
      <c r="K50" s="40">
        <v>2513</v>
      </c>
      <c r="L50" s="40">
        <v>403</v>
      </c>
      <c r="M50" s="40">
        <v>0</v>
      </c>
      <c r="N50" s="40">
        <v>18</v>
      </c>
      <c r="O50" s="40">
        <v>0</v>
      </c>
    </row>
    <row r="51" spans="1:16" ht="17" customHeight="1" x14ac:dyDescent="0.25">
      <c r="A51" s="74"/>
      <c r="B51" s="39">
        <v>2023</v>
      </c>
      <c r="C51" s="40">
        <v>135676</v>
      </c>
      <c r="D51" s="40">
        <v>114476</v>
      </c>
      <c r="E51" s="40">
        <v>60</v>
      </c>
      <c r="F51" s="40">
        <v>6579</v>
      </c>
      <c r="G51" s="40">
        <v>331250</v>
      </c>
      <c r="H51" s="40">
        <v>2127</v>
      </c>
      <c r="I51" s="40">
        <v>11</v>
      </c>
      <c r="J51" s="40">
        <v>2246</v>
      </c>
      <c r="K51" s="40">
        <v>1808</v>
      </c>
      <c r="L51" s="40">
        <v>491</v>
      </c>
      <c r="M51" s="40">
        <v>0</v>
      </c>
      <c r="N51" s="40">
        <v>17</v>
      </c>
      <c r="O51" s="40">
        <v>0</v>
      </c>
    </row>
    <row r="52" spans="1:16" ht="17" customHeight="1" x14ac:dyDescent="0.25">
      <c r="A52" s="74"/>
      <c r="B52" s="63">
        <v>2024</v>
      </c>
      <c r="C52" s="40">
        <v>120378</v>
      </c>
      <c r="D52" s="40">
        <v>104094</v>
      </c>
      <c r="E52" s="40">
        <v>56</v>
      </c>
      <c r="F52" s="40">
        <v>6540</v>
      </c>
      <c r="G52" s="40">
        <v>346445</v>
      </c>
      <c r="H52" s="40">
        <v>2133</v>
      </c>
      <c r="I52" s="40">
        <v>11</v>
      </c>
      <c r="J52" s="40">
        <v>2291</v>
      </c>
      <c r="K52" s="40">
        <v>1857</v>
      </c>
      <c r="L52" s="40">
        <v>497</v>
      </c>
      <c r="M52" s="40">
        <v>0</v>
      </c>
      <c r="N52" s="40">
        <v>17</v>
      </c>
      <c r="O52" s="40">
        <v>0</v>
      </c>
      <c r="P52" s="35"/>
    </row>
    <row r="54" spans="1:16" x14ac:dyDescent="0.25">
      <c r="C54" s="42"/>
    </row>
    <row r="55" spans="1:16" x14ac:dyDescent="0.25">
      <c r="C55" s="35"/>
    </row>
    <row r="56" spans="1:16" x14ac:dyDescent="0.25">
      <c r="D56" s="42"/>
    </row>
    <row r="58" spans="1:16" x14ac:dyDescent="0.25">
      <c r="D58" s="43"/>
    </row>
    <row r="60" spans="1:16" x14ac:dyDescent="0.25">
      <c r="D60" s="43"/>
    </row>
  </sheetData>
  <mergeCells count="21">
    <mergeCell ref="A25:O25"/>
    <mergeCell ref="A1:O1"/>
    <mergeCell ref="A2:A3"/>
    <mergeCell ref="B2:B3"/>
    <mergeCell ref="C2:C3"/>
    <mergeCell ref="D2:D3"/>
    <mergeCell ref="E2:O2"/>
    <mergeCell ref="A4:A8"/>
    <mergeCell ref="A9:A13"/>
    <mergeCell ref="A14:A18"/>
    <mergeCell ref="A19:A23"/>
    <mergeCell ref="B26:B27"/>
    <mergeCell ref="C26:C27"/>
    <mergeCell ref="D26:D27"/>
    <mergeCell ref="E26:O26"/>
    <mergeCell ref="A28:A32"/>
    <mergeCell ref="A33:A37"/>
    <mergeCell ref="A38:A42"/>
    <mergeCell ref="A43:A47"/>
    <mergeCell ref="A48:A52"/>
    <mergeCell ref="A26:A2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V23"/>
  <sheetViews>
    <sheetView workbookViewId="0">
      <selection activeCell="D1" sqref="D1:M8"/>
    </sheetView>
  </sheetViews>
  <sheetFormatPr defaultRowHeight="12.5" x14ac:dyDescent="0.25"/>
  <cols>
    <col min="1" max="1" width="5.26953125" customWidth="1"/>
    <col min="4" max="4" width="7.7265625" customWidth="1"/>
    <col min="5" max="5" width="11.81640625" customWidth="1"/>
    <col min="6" max="6" width="8.7265625" customWidth="1"/>
    <col min="8" max="8" width="8.1796875" customWidth="1"/>
    <col min="9" max="9" width="8.26953125" customWidth="1"/>
    <col min="11" max="11" width="7.453125" customWidth="1"/>
    <col min="12" max="12" width="8" customWidth="1"/>
    <col min="13" max="13" width="10.08984375" customWidth="1"/>
  </cols>
  <sheetData>
    <row r="1" spans="4:22" s="44" customFormat="1" ht="19.5" customHeight="1" x14ac:dyDescent="0.25">
      <c r="D1" s="78" t="s">
        <v>25</v>
      </c>
      <c r="E1" s="78"/>
      <c r="F1" s="78"/>
      <c r="G1" s="78"/>
      <c r="H1" s="78"/>
      <c r="I1" s="78"/>
      <c r="J1" s="78"/>
      <c r="K1" s="78"/>
      <c r="L1" s="78"/>
      <c r="M1" s="78"/>
    </row>
    <row r="2" spans="4:22" s="44" customFormat="1" ht="15.5" customHeight="1" x14ac:dyDescent="0.25">
      <c r="D2" s="79" t="s">
        <v>10</v>
      </c>
      <c r="E2" s="79"/>
      <c r="F2" s="79"/>
      <c r="G2" s="79"/>
      <c r="H2" s="79"/>
      <c r="I2" s="79"/>
      <c r="J2" s="79"/>
      <c r="K2" s="79"/>
      <c r="L2" s="79"/>
      <c r="M2" s="79"/>
    </row>
    <row r="3" spans="4:22" ht="13" x14ac:dyDescent="0.25">
      <c r="D3" s="80" t="s">
        <v>11</v>
      </c>
      <c r="E3" s="80"/>
      <c r="F3" s="79" t="s">
        <v>12</v>
      </c>
      <c r="G3" s="79"/>
      <c r="H3" s="79"/>
      <c r="I3" s="79"/>
      <c r="J3" s="79"/>
      <c r="K3" s="79"/>
      <c r="L3" s="79"/>
      <c r="M3" s="82" t="s">
        <v>13</v>
      </c>
    </row>
    <row r="4" spans="4:22" ht="13" x14ac:dyDescent="0.25">
      <c r="D4" s="81"/>
      <c r="E4" s="81"/>
      <c r="F4" s="45" t="s">
        <v>14</v>
      </c>
      <c r="G4" s="45" t="s">
        <v>15</v>
      </c>
      <c r="H4" s="45" t="s">
        <v>16</v>
      </c>
      <c r="I4" s="45" t="s">
        <v>17</v>
      </c>
      <c r="J4" s="45" t="s">
        <v>18</v>
      </c>
      <c r="K4" s="45" t="s">
        <v>19</v>
      </c>
      <c r="L4" s="45" t="s">
        <v>20</v>
      </c>
      <c r="M4" s="82"/>
    </row>
    <row r="5" spans="4:22" ht="15.5" customHeight="1" x14ac:dyDescent="0.25">
      <c r="D5" s="77" t="s">
        <v>21</v>
      </c>
      <c r="E5" s="77"/>
      <c r="F5" s="34">
        <v>1659</v>
      </c>
      <c r="G5" s="34">
        <v>151</v>
      </c>
      <c r="H5" s="34">
        <v>41</v>
      </c>
      <c r="I5" s="34">
        <v>3454</v>
      </c>
      <c r="J5" s="34">
        <v>470</v>
      </c>
      <c r="K5" s="34">
        <v>1</v>
      </c>
      <c r="L5" s="34">
        <v>107</v>
      </c>
      <c r="M5" s="46">
        <f>SUM(F5:L5)</f>
        <v>5883</v>
      </c>
      <c r="N5" s="47"/>
      <c r="O5" s="47"/>
      <c r="P5" s="47"/>
      <c r="Q5" s="47"/>
      <c r="R5" s="47"/>
      <c r="S5" s="47"/>
      <c r="T5" s="47"/>
    </row>
    <row r="6" spans="4:22" ht="15" customHeight="1" x14ac:dyDescent="0.25">
      <c r="D6" s="77" t="s">
        <v>22</v>
      </c>
      <c r="E6" s="77"/>
      <c r="F6" s="34">
        <v>94616</v>
      </c>
      <c r="G6" s="34">
        <v>10834</v>
      </c>
      <c r="H6" s="34">
        <v>1136</v>
      </c>
      <c r="I6" s="34">
        <v>9285</v>
      </c>
      <c r="J6" s="34">
        <v>4493</v>
      </c>
      <c r="K6" s="34">
        <v>0</v>
      </c>
      <c r="L6" s="34">
        <v>14</v>
      </c>
      <c r="M6" s="46">
        <f t="shared" ref="M6:M8" si="0">SUM(F6:L6)</f>
        <v>120378</v>
      </c>
      <c r="N6" s="47"/>
      <c r="P6" s="48"/>
      <c r="V6" s="48"/>
    </row>
    <row r="7" spans="4:22" ht="15" customHeight="1" x14ac:dyDescent="0.25">
      <c r="D7" s="77" t="s">
        <v>23</v>
      </c>
      <c r="E7" s="77"/>
      <c r="F7" s="34">
        <v>94445</v>
      </c>
      <c r="G7" s="34">
        <v>10786</v>
      </c>
      <c r="H7" s="34">
        <v>1110</v>
      </c>
      <c r="I7" s="34">
        <v>8847</v>
      </c>
      <c r="J7" s="34">
        <v>4439</v>
      </c>
      <c r="K7" s="34">
        <v>0</v>
      </c>
      <c r="L7" s="34">
        <v>23</v>
      </c>
      <c r="M7" s="46">
        <f t="shared" si="0"/>
        <v>119650</v>
      </c>
      <c r="N7" s="47"/>
    </row>
    <row r="8" spans="4:22" ht="16.5" customHeight="1" x14ac:dyDescent="0.25">
      <c r="D8" s="77" t="s">
        <v>24</v>
      </c>
      <c r="E8" s="77"/>
      <c r="F8" s="34">
        <v>1830</v>
      </c>
      <c r="G8" s="34">
        <v>199</v>
      </c>
      <c r="H8" s="34">
        <v>67</v>
      </c>
      <c r="I8" s="34">
        <v>3892</v>
      </c>
      <c r="J8" s="34">
        <v>524</v>
      </c>
      <c r="K8" s="34">
        <v>1</v>
      </c>
      <c r="L8" s="34">
        <v>98</v>
      </c>
      <c r="M8" s="46">
        <f t="shared" si="0"/>
        <v>6611</v>
      </c>
      <c r="N8" s="47"/>
    </row>
    <row r="9" spans="4:22" x14ac:dyDescent="0.25">
      <c r="D9" s="17"/>
      <c r="E9" s="17"/>
    </row>
    <row r="10" spans="4:22" x14ac:dyDescent="0.25">
      <c r="D10" s="17"/>
      <c r="E10" s="17"/>
      <c r="F10" s="47"/>
      <c r="G10" s="47"/>
      <c r="H10" s="47"/>
      <c r="I10" s="47"/>
      <c r="J10" s="47"/>
      <c r="K10" s="47"/>
      <c r="L10" s="47"/>
      <c r="M10" s="47"/>
    </row>
    <row r="11" spans="4:22" x14ac:dyDescent="0.25">
      <c r="D11" s="17"/>
      <c r="E11" s="17"/>
      <c r="F11" s="47"/>
    </row>
    <row r="13" spans="4:22" x14ac:dyDescent="0.25">
      <c r="F13" s="47"/>
      <c r="G13" s="47"/>
      <c r="H13" s="47"/>
      <c r="I13" s="47"/>
      <c r="J13" s="47"/>
      <c r="K13" s="47"/>
      <c r="L13" s="47"/>
      <c r="M13" s="47"/>
    </row>
    <row r="14" spans="4:22" x14ac:dyDescent="0.25">
      <c r="F14" s="47"/>
      <c r="G14" s="47"/>
      <c r="H14" s="47"/>
      <c r="I14" s="47"/>
      <c r="J14" s="47"/>
      <c r="K14" s="47"/>
      <c r="L14" s="47"/>
      <c r="M14" s="47"/>
    </row>
    <row r="15" spans="4:22" x14ac:dyDescent="0.25">
      <c r="F15" s="47"/>
      <c r="G15" s="47"/>
      <c r="H15" s="47"/>
      <c r="I15" s="47"/>
      <c r="K15" s="47"/>
      <c r="M15" s="47"/>
    </row>
    <row r="16" spans="4:22" x14ac:dyDescent="0.25">
      <c r="F16" s="47"/>
      <c r="G16" s="47"/>
      <c r="H16" s="47"/>
      <c r="I16" s="47"/>
      <c r="J16" s="47"/>
      <c r="K16" s="47"/>
      <c r="L16" s="47"/>
      <c r="M16" s="47"/>
    </row>
    <row r="17" spans="6:13" x14ac:dyDescent="0.25">
      <c r="F17" s="47"/>
      <c r="G17" s="47"/>
      <c r="H17" s="47"/>
      <c r="I17" s="47"/>
      <c r="J17" s="47"/>
      <c r="K17" s="47"/>
      <c r="L17" s="47"/>
      <c r="M17" s="47"/>
    </row>
    <row r="18" spans="6:13" x14ac:dyDescent="0.25">
      <c r="F18" s="47"/>
      <c r="G18" s="47"/>
      <c r="H18" s="47"/>
      <c r="I18" s="47"/>
      <c r="J18" s="47"/>
      <c r="K18" s="47"/>
      <c r="L18" s="47"/>
      <c r="M18" s="47"/>
    </row>
    <row r="19" spans="6:13" x14ac:dyDescent="0.25">
      <c r="F19" s="47"/>
      <c r="G19" s="47"/>
      <c r="H19" s="47"/>
      <c r="I19" s="47"/>
      <c r="J19" s="47"/>
      <c r="M19" s="47"/>
    </row>
    <row r="20" spans="6:13" x14ac:dyDescent="0.25">
      <c r="F20" s="47"/>
      <c r="G20" s="47"/>
      <c r="H20" s="47"/>
      <c r="I20" s="47"/>
      <c r="J20" s="47"/>
      <c r="K20" s="47"/>
      <c r="L20" s="47"/>
      <c r="M20" s="47"/>
    </row>
    <row r="21" spans="6:13" x14ac:dyDescent="0.25">
      <c r="F21" s="47"/>
      <c r="G21" s="47"/>
      <c r="H21" s="47"/>
      <c r="I21" s="47"/>
      <c r="J21" s="47"/>
      <c r="K21" s="47"/>
      <c r="L21" s="47"/>
      <c r="M21" s="47"/>
    </row>
    <row r="22" spans="6:13" x14ac:dyDescent="0.25">
      <c r="F22" s="47"/>
      <c r="G22" s="47"/>
      <c r="H22" s="47"/>
      <c r="I22" s="47"/>
      <c r="J22" s="47"/>
      <c r="K22" s="47"/>
      <c r="L22" s="47"/>
      <c r="M22" s="47"/>
    </row>
    <row r="23" spans="6:13" x14ac:dyDescent="0.25">
      <c r="F23" s="47"/>
      <c r="G23" s="47"/>
      <c r="H23" s="47"/>
      <c r="I23" s="47"/>
      <c r="J23" s="47"/>
      <c r="K23" s="47"/>
      <c r="L23" s="47"/>
      <c r="M23" s="47"/>
    </row>
  </sheetData>
  <mergeCells count="9">
    <mergeCell ref="D6:E6"/>
    <mergeCell ref="D7:E7"/>
    <mergeCell ref="D8:E8"/>
    <mergeCell ref="D1:M1"/>
    <mergeCell ref="D2:M2"/>
    <mergeCell ref="D3:E4"/>
    <mergeCell ref="F3:L3"/>
    <mergeCell ref="M3:M4"/>
    <mergeCell ref="D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workbookViewId="0">
      <selection activeCell="H11" sqref="H11"/>
    </sheetView>
  </sheetViews>
  <sheetFormatPr defaultRowHeight="12.5" x14ac:dyDescent="0.25"/>
  <cols>
    <col min="2" max="2" width="13.7265625" customWidth="1"/>
    <col min="3" max="3" width="15.7265625" customWidth="1"/>
    <col min="4" max="5" width="12.54296875" customWidth="1"/>
    <col min="6" max="6" width="11.36328125" customWidth="1"/>
    <col min="7" max="7" width="10.6328125" customWidth="1"/>
    <col min="8" max="8" width="12.90625" customWidth="1"/>
    <col min="9" max="9" width="11.36328125" customWidth="1"/>
    <col min="10" max="10" width="11.453125" customWidth="1"/>
    <col min="11" max="11" width="12.36328125" customWidth="1"/>
  </cols>
  <sheetData>
    <row r="1" spans="1:23" s="44" customFormat="1" ht="28.5" customHeigh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20.149999999999999" customHeight="1" x14ac:dyDescent="0.25">
      <c r="A2" s="83" t="s">
        <v>26</v>
      </c>
      <c r="B2" s="83"/>
      <c r="C2" s="79" t="s">
        <v>27</v>
      </c>
      <c r="D2" s="79"/>
      <c r="E2" s="79"/>
      <c r="F2" s="79"/>
      <c r="G2" s="79"/>
      <c r="H2" s="79"/>
      <c r="I2" s="79"/>
      <c r="J2" s="79"/>
      <c r="K2" s="82" t="s">
        <v>13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ht="39.75" customHeight="1" x14ac:dyDescent="0.25">
      <c r="A3" s="83"/>
      <c r="B3" s="83"/>
      <c r="C3" s="45" t="s">
        <v>34</v>
      </c>
      <c r="D3" s="45" t="s">
        <v>28</v>
      </c>
      <c r="E3" s="45" t="s">
        <v>29</v>
      </c>
      <c r="F3" s="45" t="s">
        <v>30</v>
      </c>
      <c r="G3" s="45" t="s">
        <v>31</v>
      </c>
      <c r="H3" s="49" t="s">
        <v>32</v>
      </c>
      <c r="I3" s="45" t="s">
        <v>33</v>
      </c>
      <c r="J3" s="45" t="s">
        <v>92</v>
      </c>
      <c r="K3" s="82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ht="20.149999999999999" customHeight="1" x14ac:dyDescent="0.25">
      <c r="A4" s="77" t="s">
        <v>21</v>
      </c>
      <c r="B4" s="77"/>
      <c r="C4" s="34">
        <v>672</v>
      </c>
      <c r="D4" s="34">
        <v>39</v>
      </c>
      <c r="E4" s="34">
        <v>354</v>
      </c>
      <c r="F4" s="34">
        <v>46</v>
      </c>
      <c r="G4" s="34">
        <v>246</v>
      </c>
      <c r="H4" s="34">
        <v>154</v>
      </c>
      <c r="I4" s="34">
        <v>86</v>
      </c>
      <c r="J4" s="34">
        <v>62</v>
      </c>
      <c r="K4" s="50">
        <f>SUM(C4:J4)</f>
        <v>1659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23" ht="20.149999999999999" customHeight="1" x14ac:dyDescent="0.25">
      <c r="A5" s="77" t="s">
        <v>22</v>
      </c>
      <c r="B5" s="77"/>
      <c r="C5" s="34">
        <v>34135</v>
      </c>
      <c r="D5" s="34">
        <v>8491</v>
      </c>
      <c r="E5" s="34">
        <v>6248</v>
      </c>
      <c r="F5" s="34">
        <v>10087</v>
      </c>
      <c r="G5" s="34">
        <v>9887</v>
      </c>
      <c r="H5" s="34">
        <v>8821</v>
      </c>
      <c r="I5" s="34">
        <v>6665</v>
      </c>
      <c r="J5" s="34">
        <v>10282</v>
      </c>
      <c r="K5" s="50">
        <f t="shared" ref="K5:K14" si="0">SUM(C5:J5)</f>
        <v>94616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20.149999999999999" customHeight="1" x14ac:dyDescent="0.25">
      <c r="A6" s="81" t="s">
        <v>35</v>
      </c>
      <c r="B6" s="51" t="s">
        <v>36</v>
      </c>
      <c r="C6" s="34">
        <v>3962</v>
      </c>
      <c r="D6" s="34">
        <v>1236</v>
      </c>
      <c r="E6" s="34">
        <v>772</v>
      </c>
      <c r="F6" s="34">
        <v>2163</v>
      </c>
      <c r="G6" s="34">
        <v>2030</v>
      </c>
      <c r="H6" s="34">
        <v>1452</v>
      </c>
      <c r="I6" s="34">
        <v>1081</v>
      </c>
      <c r="J6" s="34">
        <v>2357</v>
      </c>
      <c r="K6" s="50">
        <f t="shared" si="0"/>
        <v>15053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3" ht="20.149999999999999" customHeight="1" x14ac:dyDescent="0.25">
      <c r="A7" s="81"/>
      <c r="B7" s="51" t="s">
        <v>37</v>
      </c>
      <c r="C7" s="34">
        <v>29295</v>
      </c>
      <c r="D7" s="34">
        <v>7123</v>
      </c>
      <c r="E7" s="34">
        <v>5359</v>
      </c>
      <c r="F7" s="34">
        <v>7718</v>
      </c>
      <c r="G7" s="34">
        <v>7284</v>
      </c>
      <c r="H7" s="34">
        <v>7131</v>
      </c>
      <c r="I7" s="34">
        <v>5459</v>
      </c>
      <c r="J7" s="34">
        <v>7786</v>
      </c>
      <c r="K7" s="50">
        <f t="shared" si="0"/>
        <v>77155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ht="20.149999999999999" customHeight="1" x14ac:dyDescent="0.25">
      <c r="A8" s="81"/>
      <c r="B8" s="51" t="s">
        <v>38</v>
      </c>
      <c r="C8" s="34">
        <v>878</v>
      </c>
      <c r="D8" s="34">
        <v>132</v>
      </c>
      <c r="E8" s="34">
        <v>117</v>
      </c>
      <c r="F8" s="34">
        <v>206</v>
      </c>
      <c r="G8" s="34">
        <v>180</v>
      </c>
      <c r="H8" s="34">
        <v>238</v>
      </c>
      <c r="I8" s="34">
        <v>125</v>
      </c>
      <c r="J8" s="34">
        <v>139</v>
      </c>
      <c r="K8" s="50">
        <f t="shared" si="0"/>
        <v>2015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3" ht="20.25" customHeight="1" x14ac:dyDescent="0.25">
      <c r="A9" s="77" t="s">
        <v>23</v>
      </c>
      <c r="B9" s="77"/>
      <c r="C9" s="34">
        <v>33835</v>
      </c>
      <c r="D9" s="34">
        <v>8508</v>
      </c>
      <c r="E9" s="34">
        <v>6444</v>
      </c>
      <c r="F9" s="34">
        <v>10041</v>
      </c>
      <c r="G9" s="34">
        <v>9988</v>
      </c>
      <c r="H9" s="34">
        <v>8832</v>
      </c>
      <c r="I9" s="34">
        <v>6582</v>
      </c>
      <c r="J9" s="34">
        <v>10215</v>
      </c>
      <c r="K9" s="50">
        <f t="shared" si="0"/>
        <v>94445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3" ht="20.149999999999999" customHeight="1" x14ac:dyDescent="0.25">
      <c r="A10" s="81" t="s">
        <v>35</v>
      </c>
      <c r="B10" s="51" t="s">
        <v>36</v>
      </c>
      <c r="C10" s="34">
        <v>4014</v>
      </c>
      <c r="D10" s="34">
        <v>1065</v>
      </c>
      <c r="E10" s="34">
        <v>594</v>
      </c>
      <c r="F10" s="34">
        <v>1884</v>
      </c>
      <c r="G10" s="34">
        <v>2164</v>
      </c>
      <c r="H10" s="34">
        <v>1300</v>
      </c>
      <c r="I10" s="34">
        <v>838</v>
      </c>
      <c r="J10" s="34">
        <v>2164</v>
      </c>
      <c r="K10" s="50">
        <f t="shared" si="0"/>
        <v>14023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3" ht="20.149999999999999" customHeight="1" x14ac:dyDescent="0.25">
      <c r="A11" s="81"/>
      <c r="B11" s="51" t="s">
        <v>37</v>
      </c>
      <c r="C11" s="34">
        <v>27125</v>
      </c>
      <c r="D11" s="34">
        <v>6095</v>
      </c>
      <c r="E11" s="34">
        <v>4406</v>
      </c>
      <c r="F11" s="34">
        <v>6228</v>
      </c>
      <c r="G11" s="34">
        <v>6330</v>
      </c>
      <c r="H11" s="34">
        <v>6031</v>
      </c>
      <c r="I11" s="34">
        <v>4515</v>
      </c>
      <c r="J11" s="34">
        <v>6673</v>
      </c>
      <c r="K11" s="50">
        <f t="shared" si="0"/>
        <v>67403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3" ht="20.149999999999999" customHeight="1" x14ac:dyDescent="0.25">
      <c r="A12" s="80"/>
      <c r="B12" s="52" t="s">
        <v>38</v>
      </c>
      <c r="C12" s="34">
        <v>721</v>
      </c>
      <c r="D12" s="34">
        <v>66</v>
      </c>
      <c r="E12" s="34">
        <v>63</v>
      </c>
      <c r="F12" s="34">
        <v>98</v>
      </c>
      <c r="G12" s="34">
        <v>112</v>
      </c>
      <c r="H12" s="34">
        <v>139</v>
      </c>
      <c r="I12" s="34">
        <v>78</v>
      </c>
      <c r="J12" s="34">
        <v>83</v>
      </c>
      <c r="K12" s="50">
        <f t="shared" si="0"/>
        <v>1360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3" ht="20.149999999999999" customHeight="1" x14ac:dyDescent="0.25">
      <c r="A13" s="80"/>
      <c r="B13" s="52" t="s">
        <v>39</v>
      </c>
      <c r="C13" s="34">
        <v>1975</v>
      </c>
      <c r="D13" s="34">
        <v>1282</v>
      </c>
      <c r="E13" s="34">
        <v>1381</v>
      </c>
      <c r="F13" s="34">
        <v>1831</v>
      </c>
      <c r="G13" s="34">
        <v>1089</v>
      </c>
      <c r="H13" s="34">
        <v>1362</v>
      </c>
      <c r="I13" s="34">
        <v>1151</v>
      </c>
      <c r="J13" s="34">
        <v>1295</v>
      </c>
      <c r="K13" s="50">
        <f t="shared" si="0"/>
        <v>11366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  <row r="14" spans="1:23" ht="20.149999999999999" customHeight="1" x14ac:dyDescent="0.25">
      <c r="A14" s="77" t="s">
        <v>24</v>
      </c>
      <c r="B14" s="77"/>
      <c r="C14" s="34">
        <v>972</v>
      </c>
      <c r="D14" s="34">
        <v>22</v>
      </c>
      <c r="E14" s="34">
        <v>158</v>
      </c>
      <c r="F14" s="34">
        <v>92</v>
      </c>
      <c r="G14" s="34">
        <v>145</v>
      </c>
      <c r="H14" s="34">
        <v>143</v>
      </c>
      <c r="I14" s="34">
        <v>169</v>
      </c>
      <c r="J14" s="34">
        <v>129</v>
      </c>
      <c r="K14" s="50">
        <f t="shared" si="0"/>
        <v>1830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3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23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5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5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5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1:25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1:25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1:25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5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1:25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</row>
    <row r="32" spans="1:25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1:25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1:25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1:25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1:25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1:25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1:25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1:25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</row>
    <row r="45" spans="1:25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</row>
    <row r="47" spans="1:25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</row>
    <row r="48" spans="1:25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</sheetData>
  <mergeCells count="10">
    <mergeCell ref="A6:A8"/>
    <mergeCell ref="A9:B9"/>
    <mergeCell ref="A10:A13"/>
    <mergeCell ref="A14:B14"/>
    <mergeCell ref="A1:K1"/>
    <mergeCell ref="A2:B3"/>
    <mergeCell ref="C2:J2"/>
    <mergeCell ref="K2:K3"/>
    <mergeCell ref="A4:B4"/>
    <mergeCell ref="A5:B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workbookViewId="0">
      <selection activeCell="D11" sqref="D11"/>
    </sheetView>
  </sheetViews>
  <sheetFormatPr defaultRowHeight="12.5" x14ac:dyDescent="0.25"/>
  <cols>
    <col min="2" max="2" width="13.90625" customWidth="1"/>
    <col min="3" max="3" width="16.54296875" customWidth="1"/>
    <col min="4" max="4" width="11.90625" customWidth="1"/>
    <col min="5" max="5" width="12.7265625" customWidth="1"/>
    <col min="6" max="6" width="12.54296875" customWidth="1"/>
    <col min="7" max="7" width="11" customWidth="1"/>
    <col min="8" max="8" width="11.1796875" customWidth="1"/>
    <col min="9" max="9" width="12" customWidth="1"/>
    <col min="10" max="10" width="12.6328125" customWidth="1"/>
    <col min="11" max="11" width="12.36328125" customWidth="1"/>
    <col min="13" max="13" width="11.453125" bestFit="1" customWidth="1"/>
  </cols>
  <sheetData>
    <row r="1" spans="1:14" s="44" customFormat="1" ht="28.5" customHeigh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20.149999999999999" customHeight="1" x14ac:dyDescent="0.25">
      <c r="A2" s="83" t="s">
        <v>40</v>
      </c>
      <c r="B2" s="83"/>
      <c r="C2" s="79" t="s">
        <v>27</v>
      </c>
      <c r="D2" s="79"/>
      <c r="E2" s="79"/>
      <c r="F2" s="79"/>
      <c r="G2" s="79"/>
      <c r="H2" s="79"/>
      <c r="I2" s="79"/>
      <c r="J2" s="79"/>
      <c r="K2" s="82" t="s">
        <v>13</v>
      </c>
    </row>
    <row r="3" spans="1:14" ht="39.9" customHeight="1" x14ac:dyDescent="0.25">
      <c r="A3" s="83"/>
      <c r="B3" s="83"/>
      <c r="C3" s="45" t="s">
        <v>34</v>
      </c>
      <c r="D3" s="45" t="s">
        <v>28</v>
      </c>
      <c r="E3" s="45" t="s">
        <v>29</v>
      </c>
      <c r="F3" s="45" t="s">
        <v>30</v>
      </c>
      <c r="G3" s="45" t="s">
        <v>31</v>
      </c>
      <c r="H3" s="49" t="s">
        <v>32</v>
      </c>
      <c r="I3" s="45" t="s">
        <v>33</v>
      </c>
      <c r="J3" s="45" t="s">
        <v>92</v>
      </c>
      <c r="K3" s="82"/>
    </row>
    <row r="4" spans="1:14" ht="20.149999999999999" customHeight="1" x14ac:dyDescent="0.25">
      <c r="A4" s="77" t="s">
        <v>21</v>
      </c>
      <c r="B4" s="77"/>
      <c r="C4" s="34">
        <v>53</v>
      </c>
      <c r="D4" s="34">
        <v>14</v>
      </c>
      <c r="E4" s="34">
        <v>15</v>
      </c>
      <c r="F4" s="34">
        <v>14</v>
      </c>
      <c r="G4" s="34">
        <v>17</v>
      </c>
      <c r="H4" s="34">
        <v>6</v>
      </c>
      <c r="I4" s="34">
        <v>13</v>
      </c>
      <c r="J4" s="34">
        <v>19</v>
      </c>
      <c r="K4" s="50">
        <f>SUM(C4:J4)</f>
        <v>151</v>
      </c>
      <c r="M4" s="47"/>
      <c r="N4" s="47"/>
    </row>
    <row r="5" spans="1:14" ht="20.149999999999999" customHeight="1" x14ac:dyDescent="0.25">
      <c r="A5" s="77" t="s">
        <v>22</v>
      </c>
      <c r="B5" s="77"/>
      <c r="C5" s="34">
        <v>2196</v>
      </c>
      <c r="D5" s="34">
        <v>1144</v>
      </c>
      <c r="E5" s="34">
        <v>1227</v>
      </c>
      <c r="F5" s="34">
        <v>1434</v>
      </c>
      <c r="G5" s="34">
        <v>1819</v>
      </c>
      <c r="H5" s="34">
        <v>1107</v>
      </c>
      <c r="I5" s="34">
        <v>855</v>
      </c>
      <c r="J5" s="34">
        <v>1052</v>
      </c>
      <c r="K5" s="50">
        <f t="shared" ref="K5:K14" si="0">SUM(C5:J5)</f>
        <v>10834</v>
      </c>
      <c r="M5" s="47"/>
      <c r="N5" s="47"/>
    </row>
    <row r="6" spans="1:14" ht="20.149999999999999" customHeight="1" x14ac:dyDescent="0.25">
      <c r="A6" s="81" t="s">
        <v>35</v>
      </c>
      <c r="B6" s="51" t="s">
        <v>36</v>
      </c>
      <c r="C6" s="34">
        <v>253</v>
      </c>
      <c r="D6" s="34">
        <v>164</v>
      </c>
      <c r="E6" s="34">
        <v>184</v>
      </c>
      <c r="F6" s="34">
        <v>240</v>
      </c>
      <c r="G6" s="34">
        <v>499</v>
      </c>
      <c r="H6" s="34">
        <v>172</v>
      </c>
      <c r="I6" s="34">
        <v>229</v>
      </c>
      <c r="J6" s="34">
        <v>174</v>
      </c>
      <c r="K6" s="50">
        <f t="shared" si="0"/>
        <v>1915</v>
      </c>
      <c r="M6" s="47"/>
      <c r="N6" s="47"/>
    </row>
    <row r="7" spans="1:14" ht="20.149999999999999" customHeight="1" x14ac:dyDescent="0.25">
      <c r="A7" s="81"/>
      <c r="B7" s="51" t="s">
        <v>37</v>
      </c>
      <c r="C7" s="34">
        <v>1849</v>
      </c>
      <c r="D7" s="34">
        <v>921</v>
      </c>
      <c r="E7" s="34">
        <v>1005</v>
      </c>
      <c r="F7" s="34">
        <v>1152</v>
      </c>
      <c r="G7" s="34">
        <v>1252</v>
      </c>
      <c r="H7" s="34">
        <v>901</v>
      </c>
      <c r="I7" s="34">
        <v>598</v>
      </c>
      <c r="J7" s="34">
        <v>857</v>
      </c>
      <c r="K7" s="50">
        <f t="shared" si="0"/>
        <v>8535</v>
      </c>
      <c r="M7" s="47"/>
      <c r="N7" s="47"/>
    </row>
    <row r="8" spans="1:14" ht="20.149999999999999" customHeight="1" x14ac:dyDescent="0.25">
      <c r="A8" s="81"/>
      <c r="B8" s="51" t="s">
        <v>38</v>
      </c>
      <c r="C8" s="34">
        <v>94</v>
      </c>
      <c r="D8" s="34">
        <v>59</v>
      </c>
      <c r="E8" s="34">
        <v>38</v>
      </c>
      <c r="F8" s="34">
        <v>42</v>
      </c>
      <c r="G8" s="34">
        <v>68</v>
      </c>
      <c r="H8" s="34">
        <v>34</v>
      </c>
      <c r="I8" s="34">
        <v>28</v>
      </c>
      <c r="J8" s="34">
        <v>21</v>
      </c>
      <c r="K8" s="50">
        <f t="shared" si="0"/>
        <v>384</v>
      </c>
      <c r="M8" s="47"/>
      <c r="N8" s="47"/>
    </row>
    <row r="9" spans="1:14" ht="20.149999999999999" customHeight="1" x14ac:dyDescent="0.25">
      <c r="A9" s="77" t="s">
        <v>23</v>
      </c>
      <c r="B9" s="77"/>
      <c r="C9" s="34">
        <v>2195</v>
      </c>
      <c r="D9" s="34">
        <v>1152</v>
      </c>
      <c r="E9" s="34">
        <v>1224</v>
      </c>
      <c r="F9" s="34">
        <v>1403</v>
      </c>
      <c r="G9" s="34">
        <v>1811</v>
      </c>
      <c r="H9" s="34">
        <v>1102</v>
      </c>
      <c r="I9" s="34">
        <v>850</v>
      </c>
      <c r="J9" s="34">
        <v>1049</v>
      </c>
      <c r="K9" s="50">
        <f t="shared" si="0"/>
        <v>10786</v>
      </c>
      <c r="M9" s="47"/>
      <c r="N9" s="47"/>
    </row>
    <row r="10" spans="1:14" ht="20.149999999999999" customHeight="1" x14ac:dyDescent="0.25">
      <c r="A10" s="81" t="s">
        <v>35</v>
      </c>
      <c r="B10" s="51" t="s">
        <v>36</v>
      </c>
      <c r="C10" s="34">
        <v>233</v>
      </c>
      <c r="D10" s="34">
        <v>155</v>
      </c>
      <c r="E10" s="34">
        <v>167</v>
      </c>
      <c r="F10" s="34">
        <v>200</v>
      </c>
      <c r="G10" s="34">
        <v>400</v>
      </c>
      <c r="H10" s="34">
        <v>150</v>
      </c>
      <c r="I10" s="34">
        <v>198</v>
      </c>
      <c r="J10" s="34">
        <v>150</v>
      </c>
      <c r="K10" s="50">
        <f t="shared" si="0"/>
        <v>1653</v>
      </c>
      <c r="M10" s="47"/>
      <c r="N10" s="47"/>
    </row>
    <row r="11" spans="1:14" ht="20.149999999999999" customHeight="1" x14ac:dyDescent="0.25">
      <c r="A11" s="81"/>
      <c r="B11" s="51" t="s">
        <v>37</v>
      </c>
      <c r="C11" s="34">
        <v>1539</v>
      </c>
      <c r="D11" s="34">
        <v>834</v>
      </c>
      <c r="E11" s="34">
        <v>831</v>
      </c>
      <c r="F11" s="34">
        <v>974</v>
      </c>
      <c r="G11" s="34">
        <v>1048</v>
      </c>
      <c r="H11" s="34">
        <v>884</v>
      </c>
      <c r="I11" s="34">
        <v>441</v>
      </c>
      <c r="J11" s="34">
        <v>740</v>
      </c>
      <c r="K11" s="50">
        <f t="shared" si="0"/>
        <v>7291</v>
      </c>
      <c r="M11" s="47"/>
      <c r="N11" s="47"/>
    </row>
    <row r="12" spans="1:14" ht="20.149999999999999" customHeight="1" x14ac:dyDescent="0.25">
      <c r="A12" s="80"/>
      <c r="B12" s="52" t="s">
        <v>38</v>
      </c>
      <c r="C12" s="34">
        <v>81</v>
      </c>
      <c r="D12" s="34">
        <v>56</v>
      </c>
      <c r="E12" s="34">
        <v>31</v>
      </c>
      <c r="F12" s="34">
        <v>36</v>
      </c>
      <c r="G12" s="34">
        <v>45</v>
      </c>
      <c r="H12" s="34">
        <v>24</v>
      </c>
      <c r="I12" s="34">
        <v>15</v>
      </c>
      <c r="J12" s="34">
        <v>28</v>
      </c>
      <c r="K12" s="50">
        <f t="shared" si="0"/>
        <v>316</v>
      </c>
      <c r="M12" s="47"/>
      <c r="N12" s="47"/>
    </row>
    <row r="13" spans="1:14" ht="20.149999999999999" customHeight="1" x14ac:dyDescent="0.25">
      <c r="A13" s="80"/>
      <c r="B13" s="52" t="s">
        <v>39</v>
      </c>
      <c r="C13" s="34">
        <v>342</v>
      </c>
      <c r="D13" s="34">
        <v>107</v>
      </c>
      <c r="E13" s="34">
        <v>195</v>
      </c>
      <c r="F13" s="34">
        <v>193</v>
      </c>
      <c r="G13" s="34">
        <v>318</v>
      </c>
      <c r="H13" s="34">
        <v>44</v>
      </c>
      <c r="I13" s="34">
        <v>196</v>
      </c>
      <c r="J13" s="34">
        <v>131</v>
      </c>
      <c r="K13" s="50">
        <f t="shared" si="0"/>
        <v>1526</v>
      </c>
      <c r="M13" s="47"/>
      <c r="N13" s="47"/>
    </row>
    <row r="14" spans="1:14" ht="20.149999999999999" customHeight="1" x14ac:dyDescent="0.25">
      <c r="A14" s="77" t="s">
        <v>24</v>
      </c>
      <c r="B14" s="77"/>
      <c r="C14" s="34">
        <v>54</v>
      </c>
      <c r="D14" s="34">
        <v>6</v>
      </c>
      <c r="E14" s="34">
        <v>18</v>
      </c>
      <c r="F14" s="34">
        <v>45</v>
      </c>
      <c r="G14" s="34">
        <v>25</v>
      </c>
      <c r="H14" s="34">
        <v>11</v>
      </c>
      <c r="I14" s="34">
        <v>18</v>
      </c>
      <c r="J14" s="34">
        <v>22</v>
      </c>
      <c r="K14" s="50">
        <f t="shared" si="0"/>
        <v>199</v>
      </c>
    </row>
    <row r="15" spans="1:14" x14ac:dyDescent="0.25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3"/>
      <c r="M15" s="47"/>
    </row>
    <row r="16" spans="1:14" x14ac:dyDescent="0.25">
      <c r="A16" s="53"/>
      <c r="B16" s="53"/>
      <c r="C16" s="53"/>
      <c r="D16" s="53"/>
      <c r="E16" s="55"/>
      <c r="F16" s="53"/>
      <c r="G16" s="53"/>
      <c r="H16" s="53"/>
      <c r="I16" s="53"/>
      <c r="J16" s="53"/>
      <c r="K16" s="53"/>
    </row>
    <row r="17" spans="1:1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</sheetData>
  <mergeCells count="10">
    <mergeCell ref="A6:A8"/>
    <mergeCell ref="A9:B9"/>
    <mergeCell ref="A10:A13"/>
    <mergeCell ref="A14:B14"/>
    <mergeCell ref="A1:K1"/>
    <mergeCell ref="A2:B3"/>
    <mergeCell ref="C2:J2"/>
    <mergeCell ref="K2:K3"/>
    <mergeCell ref="A4:B4"/>
    <mergeCell ref="A5:B5"/>
  </mergeCells>
  <pageMargins left="0.7" right="0.7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workbookViewId="0">
      <selection activeCell="D10" sqref="D10"/>
    </sheetView>
  </sheetViews>
  <sheetFormatPr defaultRowHeight="12.5" x14ac:dyDescent="0.25"/>
  <cols>
    <col min="2" max="2" width="17.90625" customWidth="1"/>
    <col min="3" max="3" width="16.54296875" customWidth="1"/>
    <col min="4" max="10" width="14.36328125" customWidth="1"/>
    <col min="11" max="11" width="12.36328125" customWidth="1"/>
  </cols>
  <sheetData>
    <row r="1" spans="1:14" s="44" customFormat="1" ht="28.5" customHeigh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20.149999999999999" customHeight="1" x14ac:dyDescent="0.25">
      <c r="A2" s="83" t="s">
        <v>41</v>
      </c>
      <c r="B2" s="83"/>
      <c r="C2" s="79" t="s">
        <v>27</v>
      </c>
      <c r="D2" s="79"/>
      <c r="E2" s="79"/>
      <c r="F2" s="79"/>
      <c r="G2" s="79"/>
      <c r="H2" s="79"/>
      <c r="I2" s="79"/>
      <c r="J2" s="79"/>
      <c r="K2" s="82" t="s">
        <v>13</v>
      </c>
    </row>
    <row r="3" spans="1:14" ht="39.9" customHeight="1" x14ac:dyDescent="0.25">
      <c r="A3" s="83"/>
      <c r="B3" s="83"/>
      <c r="C3" s="45" t="s">
        <v>34</v>
      </c>
      <c r="D3" s="45" t="s">
        <v>28</v>
      </c>
      <c r="E3" s="45" t="s">
        <v>29</v>
      </c>
      <c r="F3" s="45" t="s">
        <v>30</v>
      </c>
      <c r="G3" s="45" t="s">
        <v>31</v>
      </c>
      <c r="H3" s="49" t="s">
        <v>32</v>
      </c>
      <c r="I3" s="45" t="s">
        <v>33</v>
      </c>
      <c r="J3" s="45" t="s">
        <v>92</v>
      </c>
      <c r="K3" s="82"/>
    </row>
    <row r="4" spans="1:14" ht="20.149999999999999" customHeight="1" x14ac:dyDescent="0.25">
      <c r="A4" s="77" t="s">
        <v>21</v>
      </c>
      <c r="B4" s="77"/>
      <c r="C4" s="34">
        <v>4</v>
      </c>
      <c r="D4" s="34">
        <v>4</v>
      </c>
      <c r="E4" s="34">
        <v>3</v>
      </c>
      <c r="F4" s="34">
        <v>8</v>
      </c>
      <c r="G4" s="34">
        <v>13</v>
      </c>
      <c r="H4" s="34">
        <v>5</v>
      </c>
      <c r="I4" s="34">
        <v>4</v>
      </c>
      <c r="J4" s="34">
        <v>0</v>
      </c>
      <c r="K4" s="50">
        <f>SUM(C4:J4)</f>
        <v>41</v>
      </c>
      <c r="M4" s="47"/>
      <c r="N4" s="47"/>
    </row>
    <row r="5" spans="1:14" ht="20.149999999999999" customHeight="1" x14ac:dyDescent="0.25">
      <c r="A5" s="77" t="s">
        <v>22</v>
      </c>
      <c r="B5" s="77"/>
      <c r="C5" s="34">
        <v>298</v>
      </c>
      <c r="D5" s="34">
        <v>62</v>
      </c>
      <c r="E5" s="34">
        <v>95</v>
      </c>
      <c r="F5" s="34">
        <v>103</v>
      </c>
      <c r="G5" s="34">
        <v>258</v>
      </c>
      <c r="H5" s="34">
        <v>46</v>
      </c>
      <c r="I5" s="34">
        <v>177</v>
      </c>
      <c r="J5" s="34">
        <v>97</v>
      </c>
      <c r="K5" s="50">
        <f t="shared" ref="K5:K14" si="0">SUM(C5:J5)</f>
        <v>1136</v>
      </c>
      <c r="M5" s="47"/>
      <c r="N5" s="47"/>
    </row>
    <row r="6" spans="1:14" ht="20.149999999999999" customHeight="1" x14ac:dyDescent="0.25">
      <c r="A6" s="81" t="s">
        <v>35</v>
      </c>
      <c r="B6" s="51" t="s">
        <v>36</v>
      </c>
      <c r="C6" s="34">
        <v>21</v>
      </c>
      <c r="D6" s="34">
        <v>9</v>
      </c>
      <c r="E6" s="34">
        <v>12</v>
      </c>
      <c r="F6" s="34">
        <v>22</v>
      </c>
      <c r="G6" s="34">
        <v>83</v>
      </c>
      <c r="H6" s="34">
        <v>7</v>
      </c>
      <c r="I6" s="34">
        <v>25</v>
      </c>
      <c r="J6" s="34">
        <v>14</v>
      </c>
      <c r="K6" s="50">
        <f t="shared" si="0"/>
        <v>193</v>
      </c>
      <c r="M6" s="47"/>
      <c r="N6" s="47"/>
    </row>
    <row r="7" spans="1:14" ht="20.149999999999999" customHeight="1" x14ac:dyDescent="0.25">
      <c r="A7" s="81"/>
      <c r="B7" s="51" t="s">
        <v>37</v>
      </c>
      <c r="C7" s="34">
        <v>258</v>
      </c>
      <c r="D7" s="34">
        <v>52</v>
      </c>
      <c r="E7" s="34">
        <v>78</v>
      </c>
      <c r="F7" s="34">
        <v>76</v>
      </c>
      <c r="G7" s="34">
        <v>154</v>
      </c>
      <c r="H7" s="34">
        <v>38</v>
      </c>
      <c r="I7" s="34">
        <v>143</v>
      </c>
      <c r="J7" s="34">
        <v>83</v>
      </c>
      <c r="K7" s="50">
        <f t="shared" si="0"/>
        <v>882</v>
      </c>
      <c r="M7" s="47"/>
      <c r="N7" s="47"/>
    </row>
    <row r="8" spans="1:14" ht="20.149999999999999" customHeight="1" x14ac:dyDescent="0.25">
      <c r="A8" s="81"/>
      <c r="B8" s="51" t="s">
        <v>38</v>
      </c>
      <c r="C8" s="34">
        <v>19</v>
      </c>
      <c r="D8" s="34">
        <v>1</v>
      </c>
      <c r="E8" s="34">
        <v>5</v>
      </c>
      <c r="F8" s="34">
        <v>5</v>
      </c>
      <c r="G8" s="34">
        <v>21</v>
      </c>
      <c r="H8" s="34">
        <v>1</v>
      </c>
      <c r="I8" s="34">
        <v>9</v>
      </c>
      <c r="J8" s="34">
        <v>0</v>
      </c>
      <c r="K8" s="50">
        <f t="shared" si="0"/>
        <v>61</v>
      </c>
      <c r="M8" s="47"/>
      <c r="N8" s="47"/>
    </row>
    <row r="9" spans="1:14" ht="20.149999999999999" customHeight="1" x14ac:dyDescent="0.25">
      <c r="A9" s="77" t="s">
        <v>23</v>
      </c>
      <c r="B9" s="77"/>
      <c r="C9" s="34">
        <v>292</v>
      </c>
      <c r="D9" s="34">
        <v>60</v>
      </c>
      <c r="E9" s="34">
        <v>93</v>
      </c>
      <c r="F9" s="34">
        <v>103</v>
      </c>
      <c r="G9" s="34">
        <v>254</v>
      </c>
      <c r="H9" s="34">
        <v>47</v>
      </c>
      <c r="I9" s="34">
        <v>164</v>
      </c>
      <c r="J9" s="34">
        <v>97</v>
      </c>
      <c r="K9" s="50">
        <f t="shared" si="0"/>
        <v>1110</v>
      </c>
      <c r="M9" s="47"/>
      <c r="N9" s="47"/>
    </row>
    <row r="10" spans="1:14" ht="20.149999999999999" customHeight="1" x14ac:dyDescent="0.25">
      <c r="A10" s="81" t="s">
        <v>35</v>
      </c>
      <c r="B10" s="51" t="s">
        <v>36</v>
      </c>
      <c r="C10" s="34">
        <v>17</v>
      </c>
      <c r="D10" s="34">
        <v>2</v>
      </c>
      <c r="E10" s="34">
        <v>2</v>
      </c>
      <c r="F10" s="34">
        <v>5</v>
      </c>
      <c r="G10" s="34">
        <v>69</v>
      </c>
      <c r="H10" s="34">
        <v>5</v>
      </c>
      <c r="I10" s="34">
        <v>10</v>
      </c>
      <c r="J10" s="34">
        <v>4</v>
      </c>
      <c r="K10" s="50">
        <f t="shared" si="0"/>
        <v>114</v>
      </c>
      <c r="M10" s="47"/>
      <c r="N10" s="47"/>
    </row>
    <row r="11" spans="1:14" ht="20.149999999999999" customHeight="1" x14ac:dyDescent="0.25">
      <c r="A11" s="81"/>
      <c r="B11" s="51" t="s">
        <v>37</v>
      </c>
      <c r="C11" s="34">
        <v>115</v>
      </c>
      <c r="D11" s="34">
        <v>9</v>
      </c>
      <c r="E11" s="34">
        <v>13</v>
      </c>
      <c r="F11" s="34">
        <v>28</v>
      </c>
      <c r="G11" s="34">
        <v>91</v>
      </c>
      <c r="H11" s="34">
        <v>13</v>
      </c>
      <c r="I11" s="34">
        <v>43</v>
      </c>
      <c r="J11" s="34">
        <v>10</v>
      </c>
      <c r="K11" s="50">
        <f t="shared" si="0"/>
        <v>322</v>
      </c>
      <c r="M11" s="47"/>
      <c r="N11" s="47"/>
    </row>
    <row r="12" spans="1:14" ht="20.149999999999999" customHeight="1" x14ac:dyDescent="0.25">
      <c r="A12" s="80"/>
      <c r="B12" s="52" t="s">
        <v>38</v>
      </c>
      <c r="C12" s="34">
        <v>10</v>
      </c>
      <c r="D12" s="34">
        <v>0</v>
      </c>
      <c r="E12" s="34">
        <v>1</v>
      </c>
      <c r="F12" s="34">
        <v>0</v>
      </c>
      <c r="G12" s="34">
        <v>10</v>
      </c>
      <c r="H12" s="34">
        <v>2</v>
      </c>
      <c r="I12" s="34">
        <v>5</v>
      </c>
      <c r="J12" s="34">
        <v>0</v>
      </c>
      <c r="K12" s="50">
        <f t="shared" si="0"/>
        <v>28</v>
      </c>
      <c r="M12" s="47"/>
      <c r="N12" s="47"/>
    </row>
    <row r="13" spans="1:14" ht="20.149999999999999" customHeight="1" x14ac:dyDescent="0.25">
      <c r="A13" s="80"/>
      <c r="B13" s="52" t="s">
        <v>39</v>
      </c>
      <c r="C13" s="34">
        <v>150</v>
      </c>
      <c r="D13" s="34">
        <v>49</v>
      </c>
      <c r="E13" s="34">
        <v>77</v>
      </c>
      <c r="F13" s="34">
        <v>70</v>
      </c>
      <c r="G13" s="34">
        <v>84</v>
      </c>
      <c r="H13" s="34">
        <v>27</v>
      </c>
      <c r="I13" s="34">
        <v>106</v>
      </c>
      <c r="J13" s="34">
        <v>83</v>
      </c>
      <c r="K13" s="50">
        <f t="shared" si="0"/>
        <v>646</v>
      </c>
      <c r="M13" s="47"/>
      <c r="N13" s="47"/>
    </row>
    <row r="14" spans="1:14" ht="20.149999999999999" customHeight="1" x14ac:dyDescent="0.25">
      <c r="A14" s="77" t="s">
        <v>24</v>
      </c>
      <c r="B14" s="77"/>
      <c r="C14" s="34">
        <v>10</v>
      </c>
      <c r="D14" s="34">
        <v>6</v>
      </c>
      <c r="E14" s="34">
        <v>5</v>
      </c>
      <c r="F14" s="34">
        <v>8</v>
      </c>
      <c r="G14" s="34">
        <v>17</v>
      </c>
      <c r="H14" s="34">
        <v>4</v>
      </c>
      <c r="I14" s="34">
        <v>17</v>
      </c>
      <c r="J14" s="34">
        <v>0</v>
      </c>
      <c r="K14" s="50">
        <f t="shared" si="0"/>
        <v>67</v>
      </c>
    </row>
    <row r="15" spans="1:14" x14ac:dyDescent="0.25">
      <c r="A15" s="67"/>
      <c r="B15" s="67"/>
      <c r="C15" s="68"/>
      <c r="D15" s="68"/>
      <c r="E15" s="68"/>
      <c r="F15" s="68"/>
      <c r="G15" s="68"/>
      <c r="H15" s="68"/>
      <c r="I15" s="68"/>
      <c r="J15" s="68"/>
      <c r="K15" s="67"/>
    </row>
    <row r="16" spans="1:14" x14ac:dyDescent="0.25">
      <c r="A16" s="67"/>
      <c r="B16" s="67"/>
      <c r="C16" s="69"/>
      <c r="D16" s="69"/>
      <c r="E16" s="69"/>
      <c r="F16" s="69"/>
      <c r="G16" s="69"/>
      <c r="H16" s="69"/>
      <c r="I16" s="69"/>
      <c r="J16" s="69"/>
      <c r="K16" s="67"/>
    </row>
    <row r="17" spans="1:1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</sheetData>
  <mergeCells count="10">
    <mergeCell ref="A6:A8"/>
    <mergeCell ref="A9:B9"/>
    <mergeCell ref="A10:A13"/>
    <mergeCell ref="A14:B14"/>
    <mergeCell ref="A1:K1"/>
    <mergeCell ref="A2:B3"/>
    <mergeCell ref="C2:J2"/>
    <mergeCell ref="K2:K3"/>
    <mergeCell ref="A4:B4"/>
    <mergeCell ref="A5:B5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zoomScaleNormal="100" workbookViewId="0">
      <selection activeCell="G9" sqref="G9"/>
    </sheetView>
  </sheetViews>
  <sheetFormatPr defaultRowHeight="12.5" x14ac:dyDescent="0.25"/>
  <cols>
    <col min="2" max="2" width="17.90625" customWidth="1"/>
    <col min="3" max="3" width="16.54296875" customWidth="1"/>
    <col min="4" max="10" width="14.36328125" customWidth="1"/>
    <col min="11" max="11" width="12.36328125" customWidth="1"/>
  </cols>
  <sheetData>
    <row r="1" spans="1:14" s="44" customFormat="1" ht="28.5" customHeigh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20.149999999999999" customHeight="1" x14ac:dyDescent="0.25">
      <c r="A2" s="83" t="s">
        <v>93</v>
      </c>
      <c r="B2" s="83"/>
      <c r="C2" s="79" t="s">
        <v>27</v>
      </c>
      <c r="D2" s="79"/>
      <c r="E2" s="79"/>
      <c r="F2" s="79"/>
      <c r="G2" s="79"/>
      <c r="H2" s="79"/>
      <c r="I2" s="79"/>
      <c r="J2" s="79"/>
      <c r="K2" s="82" t="s">
        <v>13</v>
      </c>
    </row>
    <row r="3" spans="1:14" ht="39.9" customHeight="1" x14ac:dyDescent="0.25">
      <c r="A3" s="83"/>
      <c r="B3" s="83"/>
      <c r="C3" s="56" t="s">
        <v>34</v>
      </c>
      <c r="D3" s="57" t="s">
        <v>28</v>
      </c>
      <c r="E3" s="57" t="s">
        <v>29</v>
      </c>
      <c r="F3" s="57" t="s">
        <v>30</v>
      </c>
      <c r="G3" s="57" t="s">
        <v>31</v>
      </c>
      <c r="H3" s="58" t="s">
        <v>32</v>
      </c>
      <c r="I3" s="57" t="s">
        <v>33</v>
      </c>
      <c r="J3" s="57" t="s">
        <v>92</v>
      </c>
      <c r="K3" s="82"/>
    </row>
    <row r="4" spans="1:14" ht="20.149999999999999" customHeight="1" x14ac:dyDescent="0.25">
      <c r="A4" s="77" t="s">
        <v>21</v>
      </c>
      <c r="B4" s="77"/>
      <c r="C4" s="34">
        <v>1867</v>
      </c>
      <c r="D4" s="34">
        <v>375</v>
      </c>
      <c r="E4" s="34">
        <v>71</v>
      </c>
      <c r="F4" s="34">
        <v>186</v>
      </c>
      <c r="G4" s="34">
        <v>125</v>
      </c>
      <c r="H4" s="34">
        <v>105</v>
      </c>
      <c r="I4" s="34">
        <v>583</v>
      </c>
      <c r="J4" s="34">
        <v>142</v>
      </c>
      <c r="K4" s="50">
        <f>SUM(C4:J4)</f>
        <v>3454</v>
      </c>
      <c r="M4" s="47"/>
      <c r="N4" s="47"/>
    </row>
    <row r="5" spans="1:14" ht="20.149999999999999" customHeight="1" x14ac:dyDescent="0.25">
      <c r="A5" s="77" t="s">
        <v>22</v>
      </c>
      <c r="B5" s="77"/>
      <c r="C5" s="34">
        <v>3583</v>
      </c>
      <c r="D5" s="34">
        <v>877</v>
      </c>
      <c r="E5" s="34">
        <v>508</v>
      </c>
      <c r="F5" s="34">
        <v>1300</v>
      </c>
      <c r="G5" s="34">
        <v>661</v>
      </c>
      <c r="H5" s="34">
        <v>466</v>
      </c>
      <c r="I5" s="34">
        <v>580</v>
      </c>
      <c r="J5" s="34">
        <v>1310</v>
      </c>
      <c r="K5" s="50">
        <f t="shared" ref="K5:K14" si="0">SUM(C5:J5)</f>
        <v>9285</v>
      </c>
      <c r="M5" s="47"/>
      <c r="N5" s="47"/>
    </row>
    <row r="6" spans="1:14" ht="20.149999999999999" customHeight="1" x14ac:dyDescent="0.25">
      <c r="A6" s="81" t="s">
        <v>35</v>
      </c>
      <c r="B6" s="51" t="s">
        <v>36</v>
      </c>
      <c r="C6" s="34">
        <v>3</v>
      </c>
      <c r="D6" s="34">
        <v>0</v>
      </c>
      <c r="E6" s="34">
        <v>0</v>
      </c>
      <c r="F6" s="34">
        <v>0</v>
      </c>
      <c r="G6" s="34">
        <v>2</v>
      </c>
      <c r="H6" s="34">
        <v>0</v>
      </c>
      <c r="I6" s="34">
        <v>2</v>
      </c>
      <c r="J6" s="34">
        <v>1</v>
      </c>
      <c r="K6" s="50">
        <f t="shared" si="0"/>
        <v>8</v>
      </c>
      <c r="M6" s="47"/>
      <c r="N6" s="47"/>
    </row>
    <row r="7" spans="1:14" ht="20.149999999999999" customHeight="1" x14ac:dyDescent="0.25">
      <c r="A7" s="81"/>
      <c r="B7" s="51" t="s">
        <v>37</v>
      </c>
      <c r="C7" s="34">
        <v>3575</v>
      </c>
      <c r="D7" s="34">
        <v>876</v>
      </c>
      <c r="E7" s="34">
        <v>479</v>
      </c>
      <c r="F7" s="34">
        <v>1300</v>
      </c>
      <c r="G7" s="34">
        <v>657</v>
      </c>
      <c r="H7" s="34">
        <v>465</v>
      </c>
      <c r="I7" s="34">
        <v>577</v>
      </c>
      <c r="J7" s="34">
        <v>1307</v>
      </c>
      <c r="K7" s="50">
        <f t="shared" si="0"/>
        <v>9236</v>
      </c>
      <c r="M7" s="47"/>
      <c r="N7" s="47"/>
    </row>
    <row r="8" spans="1:14" ht="20.149999999999999" customHeight="1" x14ac:dyDescent="0.25">
      <c r="A8" s="81"/>
      <c r="B8" s="51" t="s">
        <v>38</v>
      </c>
      <c r="C8" s="34">
        <v>5</v>
      </c>
      <c r="D8" s="34">
        <v>1</v>
      </c>
      <c r="E8" s="34">
        <v>29</v>
      </c>
      <c r="F8" s="34">
        <v>0</v>
      </c>
      <c r="G8" s="34">
        <v>2</v>
      </c>
      <c r="H8" s="34">
        <v>1</v>
      </c>
      <c r="I8" s="34">
        <v>1</v>
      </c>
      <c r="J8" s="34">
        <v>2</v>
      </c>
      <c r="K8" s="50">
        <f t="shared" si="0"/>
        <v>41</v>
      </c>
      <c r="M8" s="47"/>
      <c r="N8" s="47"/>
    </row>
    <row r="9" spans="1:14" ht="20.149999999999999" customHeight="1" x14ac:dyDescent="0.25">
      <c r="A9" s="77" t="s">
        <v>23</v>
      </c>
      <c r="B9" s="77"/>
      <c r="C9" s="34">
        <v>2945</v>
      </c>
      <c r="D9" s="34">
        <v>1071</v>
      </c>
      <c r="E9" s="34">
        <v>538</v>
      </c>
      <c r="F9" s="34">
        <v>1312</v>
      </c>
      <c r="G9" s="34">
        <v>637</v>
      </c>
      <c r="H9" s="34">
        <v>473</v>
      </c>
      <c r="I9" s="34">
        <v>565</v>
      </c>
      <c r="J9" s="34">
        <v>1306</v>
      </c>
      <c r="K9" s="50">
        <f t="shared" si="0"/>
        <v>8847</v>
      </c>
      <c r="M9" s="47"/>
      <c r="N9" s="47"/>
    </row>
    <row r="10" spans="1:14" ht="20.149999999999999" customHeight="1" x14ac:dyDescent="0.25">
      <c r="A10" s="81" t="s">
        <v>35</v>
      </c>
      <c r="B10" s="51" t="s">
        <v>36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8</v>
      </c>
      <c r="J10" s="34">
        <v>0</v>
      </c>
      <c r="K10" s="50">
        <f t="shared" si="0"/>
        <v>8</v>
      </c>
      <c r="M10" s="47"/>
      <c r="N10" s="47"/>
    </row>
    <row r="11" spans="1:14" ht="20.149999999999999" customHeight="1" x14ac:dyDescent="0.25">
      <c r="A11" s="80"/>
      <c r="B11" s="52" t="s">
        <v>37</v>
      </c>
      <c r="C11" s="34">
        <v>2378</v>
      </c>
      <c r="D11" s="34">
        <v>876</v>
      </c>
      <c r="E11" s="34">
        <v>427</v>
      </c>
      <c r="F11" s="34">
        <v>1215</v>
      </c>
      <c r="G11" s="34">
        <v>414</v>
      </c>
      <c r="H11" s="34">
        <v>393</v>
      </c>
      <c r="I11" s="34">
        <v>328</v>
      </c>
      <c r="J11" s="34">
        <v>879</v>
      </c>
      <c r="K11" s="50">
        <f t="shared" si="0"/>
        <v>6910</v>
      </c>
      <c r="M11" s="47"/>
      <c r="N11" s="47"/>
    </row>
    <row r="12" spans="1:14" ht="20.149999999999999" customHeight="1" x14ac:dyDescent="0.25">
      <c r="A12" s="80"/>
      <c r="B12" s="52" t="s">
        <v>38</v>
      </c>
      <c r="C12" s="34">
        <v>9</v>
      </c>
      <c r="D12" s="34">
        <v>0</v>
      </c>
      <c r="E12" s="34">
        <v>24</v>
      </c>
      <c r="F12" s="34">
        <v>0</v>
      </c>
      <c r="G12" s="34">
        <v>6</v>
      </c>
      <c r="H12" s="34">
        <v>3</v>
      </c>
      <c r="I12" s="34">
        <v>19</v>
      </c>
      <c r="J12" s="34">
        <v>0</v>
      </c>
      <c r="K12" s="50">
        <f t="shared" si="0"/>
        <v>61</v>
      </c>
      <c r="M12" s="47"/>
      <c r="N12" s="47"/>
    </row>
    <row r="13" spans="1:14" ht="20.149999999999999" customHeight="1" x14ac:dyDescent="0.25">
      <c r="A13" s="80"/>
      <c r="B13" s="52" t="s">
        <v>39</v>
      </c>
      <c r="C13" s="34">
        <v>558</v>
      </c>
      <c r="D13" s="34">
        <v>195</v>
      </c>
      <c r="E13" s="34">
        <v>87</v>
      </c>
      <c r="F13" s="34">
        <v>97</v>
      </c>
      <c r="G13" s="34">
        <v>217</v>
      </c>
      <c r="H13" s="34">
        <v>77</v>
      </c>
      <c r="I13" s="34">
        <v>210</v>
      </c>
      <c r="J13" s="34">
        <v>427</v>
      </c>
      <c r="K13" s="50">
        <f t="shared" si="0"/>
        <v>1868</v>
      </c>
      <c r="M13" s="47"/>
      <c r="N13" s="47"/>
    </row>
    <row r="14" spans="1:14" ht="20.149999999999999" customHeight="1" x14ac:dyDescent="0.25">
      <c r="A14" s="77" t="s">
        <v>24</v>
      </c>
      <c r="B14" s="77"/>
      <c r="C14" s="34">
        <v>2505</v>
      </c>
      <c r="D14" s="34">
        <v>181</v>
      </c>
      <c r="E14" s="34">
        <v>41</v>
      </c>
      <c r="F14" s="34">
        <v>174</v>
      </c>
      <c r="G14" s="34">
        <v>149</v>
      </c>
      <c r="H14" s="34">
        <v>98</v>
      </c>
      <c r="I14" s="34">
        <v>598</v>
      </c>
      <c r="J14" s="34">
        <v>146</v>
      </c>
      <c r="K14" s="50">
        <f t="shared" si="0"/>
        <v>3892</v>
      </c>
    </row>
    <row r="15" spans="1:14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4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</sheetData>
  <mergeCells count="10">
    <mergeCell ref="A6:A8"/>
    <mergeCell ref="A9:B9"/>
    <mergeCell ref="A10:A13"/>
    <mergeCell ref="A14:B14"/>
    <mergeCell ref="A1:K1"/>
    <mergeCell ref="A2:B3"/>
    <mergeCell ref="C2:J2"/>
    <mergeCell ref="K2:K3"/>
    <mergeCell ref="A4:B4"/>
    <mergeCell ref="A5:B5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workbookViewId="0">
      <selection activeCell="E23" sqref="E23"/>
    </sheetView>
  </sheetViews>
  <sheetFormatPr defaultRowHeight="12.5" x14ac:dyDescent="0.25"/>
  <cols>
    <col min="1" max="1" width="9.36328125" customWidth="1"/>
    <col min="2" max="2" width="17.90625" customWidth="1"/>
    <col min="3" max="3" width="16.54296875" customWidth="1"/>
    <col min="4" max="10" width="14.36328125" customWidth="1"/>
    <col min="11" max="11" width="12.36328125" customWidth="1"/>
  </cols>
  <sheetData>
    <row r="1" spans="1:14" s="44" customFormat="1" ht="28.5" customHeigh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20.149999999999999" customHeight="1" x14ac:dyDescent="0.25">
      <c r="A2" s="83" t="s">
        <v>42</v>
      </c>
      <c r="B2" s="83"/>
      <c r="C2" s="79" t="s">
        <v>27</v>
      </c>
      <c r="D2" s="79"/>
      <c r="E2" s="79"/>
      <c r="F2" s="79"/>
      <c r="G2" s="79"/>
      <c r="H2" s="79"/>
      <c r="I2" s="79"/>
      <c r="J2" s="79"/>
      <c r="K2" s="84" t="s">
        <v>13</v>
      </c>
    </row>
    <row r="3" spans="1:14" ht="39.9" customHeight="1" x14ac:dyDescent="0.25">
      <c r="A3" s="83"/>
      <c r="B3" s="83"/>
      <c r="C3" s="56" t="s">
        <v>34</v>
      </c>
      <c r="D3" s="57" t="s">
        <v>28</v>
      </c>
      <c r="E3" s="57" t="s">
        <v>29</v>
      </c>
      <c r="F3" s="57" t="s">
        <v>30</v>
      </c>
      <c r="G3" s="57" t="s">
        <v>31</v>
      </c>
      <c r="H3" s="58" t="s">
        <v>32</v>
      </c>
      <c r="I3" s="57" t="s">
        <v>33</v>
      </c>
      <c r="J3" s="57" t="s">
        <v>92</v>
      </c>
      <c r="K3" s="84"/>
    </row>
    <row r="4" spans="1:14" ht="20.149999999999999" customHeight="1" x14ac:dyDescent="0.25">
      <c r="A4" s="77" t="s">
        <v>21</v>
      </c>
      <c r="B4" s="77"/>
      <c r="C4" s="70">
        <v>40</v>
      </c>
      <c r="D4" s="70">
        <v>23</v>
      </c>
      <c r="E4" s="70">
        <v>48</v>
      </c>
      <c r="F4" s="70">
        <v>6</v>
      </c>
      <c r="G4" s="70">
        <v>108</v>
      </c>
      <c r="H4" s="70">
        <v>38</v>
      </c>
      <c r="I4" s="70">
        <v>148</v>
      </c>
      <c r="J4" s="70">
        <v>59</v>
      </c>
      <c r="K4" s="50">
        <f>SUM(C4:J4)</f>
        <v>470</v>
      </c>
      <c r="M4" s="47"/>
      <c r="N4" s="47"/>
    </row>
    <row r="5" spans="1:14" ht="20.149999999999999" customHeight="1" x14ac:dyDescent="0.25">
      <c r="A5" s="77" t="s">
        <v>22</v>
      </c>
      <c r="B5" s="77"/>
      <c r="C5" s="70">
        <v>1503</v>
      </c>
      <c r="D5" s="70">
        <v>468</v>
      </c>
      <c r="E5" s="70">
        <v>259</v>
      </c>
      <c r="F5" s="70">
        <v>443</v>
      </c>
      <c r="G5" s="70">
        <v>349</v>
      </c>
      <c r="H5" s="70">
        <v>541</v>
      </c>
      <c r="I5" s="70">
        <v>435</v>
      </c>
      <c r="J5" s="70">
        <v>495</v>
      </c>
      <c r="K5" s="50">
        <f t="shared" ref="K5:K9" si="0">SUM(C5:J5)</f>
        <v>4493</v>
      </c>
      <c r="M5" s="47"/>
      <c r="N5" s="47"/>
    </row>
    <row r="6" spans="1:14" ht="20.149999999999999" customHeight="1" x14ac:dyDescent="0.25">
      <c r="A6" s="77" t="s">
        <v>23</v>
      </c>
      <c r="B6" s="77"/>
      <c r="C6" s="70">
        <v>1464</v>
      </c>
      <c r="D6" s="70">
        <v>475</v>
      </c>
      <c r="E6" s="70">
        <v>269</v>
      </c>
      <c r="F6" s="70">
        <v>431</v>
      </c>
      <c r="G6" s="70">
        <v>383</v>
      </c>
      <c r="H6" s="70">
        <v>526</v>
      </c>
      <c r="I6" s="70">
        <v>379</v>
      </c>
      <c r="J6" s="70">
        <v>512</v>
      </c>
      <c r="K6" s="50">
        <f t="shared" si="0"/>
        <v>4439</v>
      </c>
      <c r="M6" s="47"/>
      <c r="N6" s="47"/>
    </row>
    <row r="7" spans="1:14" ht="20.149999999999999" customHeight="1" x14ac:dyDescent="0.25">
      <c r="A7" s="81" t="s">
        <v>35</v>
      </c>
      <c r="B7" s="51" t="s">
        <v>38</v>
      </c>
      <c r="C7" s="70">
        <v>1462</v>
      </c>
      <c r="D7" s="70">
        <v>439</v>
      </c>
      <c r="E7" s="70">
        <v>264</v>
      </c>
      <c r="F7" s="70">
        <v>424</v>
      </c>
      <c r="G7" s="70">
        <v>364</v>
      </c>
      <c r="H7" s="70">
        <v>511</v>
      </c>
      <c r="I7" s="70">
        <v>362</v>
      </c>
      <c r="J7" s="70">
        <v>495</v>
      </c>
      <c r="K7" s="50">
        <f t="shared" si="0"/>
        <v>4321</v>
      </c>
      <c r="M7" s="47"/>
      <c r="N7" s="47"/>
    </row>
    <row r="8" spans="1:14" ht="20.149999999999999" customHeight="1" x14ac:dyDescent="0.25">
      <c r="A8" s="81"/>
      <c r="B8" s="51" t="s">
        <v>39</v>
      </c>
      <c r="C8" s="70">
        <v>2</v>
      </c>
      <c r="D8" s="70">
        <v>36</v>
      </c>
      <c r="E8" s="70">
        <v>1</v>
      </c>
      <c r="F8" s="70">
        <v>7</v>
      </c>
      <c r="G8" s="70">
        <v>19</v>
      </c>
      <c r="H8" s="70">
        <v>15</v>
      </c>
      <c r="I8" s="70">
        <v>17</v>
      </c>
      <c r="J8" s="70">
        <v>17</v>
      </c>
      <c r="K8" s="50">
        <f t="shared" si="0"/>
        <v>114</v>
      </c>
      <c r="M8" s="47"/>
      <c r="N8" s="47"/>
    </row>
    <row r="9" spans="1:14" ht="20.149999999999999" customHeight="1" x14ac:dyDescent="0.25">
      <c r="A9" s="77" t="s">
        <v>24</v>
      </c>
      <c r="B9" s="77"/>
      <c r="C9" s="70">
        <v>79</v>
      </c>
      <c r="D9" s="70">
        <v>16</v>
      </c>
      <c r="E9" s="70">
        <v>38</v>
      </c>
      <c r="F9" s="70">
        <v>18</v>
      </c>
      <c r="G9" s="70">
        <v>74</v>
      </c>
      <c r="H9" s="70">
        <v>53</v>
      </c>
      <c r="I9" s="70">
        <v>204</v>
      </c>
      <c r="J9" s="70">
        <v>42</v>
      </c>
      <c r="K9" s="50">
        <f t="shared" si="0"/>
        <v>524</v>
      </c>
    </row>
    <row r="10" spans="1:14" x14ac:dyDescent="0.25">
      <c r="A10" s="59"/>
      <c r="B10" s="59"/>
      <c r="C10" s="53"/>
      <c r="D10" s="53"/>
      <c r="E10" s="53"/>
      <c r="F10" s="53"/>
      <c r="G10" s="53"/>
      <c r="H10" s="53"/>
      <c r="I10" s="53"/>
      <c r="J10" s="53"/>
      <c r="K10" s="53"/>
    </row>
    <row r="11" spans="1:14" x14ac:dyDescent="0.25">
      <c r="A11" s="59"/>
      <c r="B11" s="59"/>
      <c r="C11" s="53"/>
      <c r="D11" s="53"/>
      <c r="E11" s="53"/>
      <c r="F11" s="53"/>
      <c r="G11" s="53"/>
      <c r="H11" s="53"/>
      <c r="I11" s="53"/>
      <c r="J11" s="53"/>
      <c r="K11" s="53"/>
    </row>
    <row r="12" spans="1:14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4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4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4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4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</sheetData>
  <mergeCells count="9">
    <mergeCell ref="A6:B6"/>
    <mergeCell ref="A7:A8"/>
    <mergeCell ref="A9:B9"/>
    <mergeCell ref="A1:K1"/>
    <mergeCell ref="A2:B3"/>
    <mergeCell ref="C2:J2"/>
    <mergeCell ref="K2:K3"/>
    <mergeCell ref="A4:B4"/>
    <mergeCell ref="A5:B5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workbookViewId="0">
      <selection activeCell="F16" sqref="F16"/>
    </sheetView>
  </sheetViews>
  <sheetFormatPr defaultRowHeight="12.5" x14ac:dyDescent="0.25"/>
  <cols>
    <col min="1" max="1" width="9.36328125" customWidth="1"/>
    <col min="2" max="2" width="17.90625" customWidth="1"/>
    <col min="3" max="3" width="16.54296875" customWidth="1"/>
    <col min="4" max="10" width="14.36328125" customWidth="1"/>
    <col min="11" max="11" width="12.36328125" customWidth="1"/>
  </cols>
  <sheetData>
    <row r="1" spans="1:19" s="44" customFormat="1" ht="28.5" customHeigh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9" ht="20.149999999999999" customHeight="1" x14ac:dyDescent="0.25">
      <c r="A2" s="83" t="s">
        <v>94</v>
      </c>
      <c r="B2" s="83"/>
      <c r="C2" s="79" t="s">
        <v>27</v>
      </c>
      <c r="D2" s="79"/>
      <c r="E2" s="79"/>
      <c r="F2" s="79"/>
      <c r="G2" s="79"/>
      <c r="H2" s="79"/>
      <c r="I2" s="79"/>
      <c r="J2" s="79"/>
      <c r="K2" s="84" t="s">
        <v>13</v>
      </c>
    </row>
    <row r="3" spans="1:19" ht="39.9" customHeight="1" x14ac:dyDescent="0.25">
      <c r="A3" s="83"/>
      <c r="B3" s="83"/>
      <c r="C3" s="56" t="s">
        <v>34</v>
      </c>
      <c r="D3" s="57" t="s">
        <v>28</v>
      </c>
      <c r="E3" s="57" t="s">
        <v>29</v>
      </c>
      <c r="F3" s="57" t="s">
        <v>30</v>
      </c>
      <c r="G3" s="57" t="s">
        <v>31</v>
      </c>
      <c r="H3" s="58" t="s">
        <v>32</v>
      </c>
      <c r="I3" s="57" t="s">
        <v>33</v>
      </c>
      <c r="J3" s="57" t="s">
        <v>92</v>
      </c>
      <c r="K3" s="84"/>
    </row>
    <row r="4" spans="1:19" ht="20.149999999999999" customHeight="1" x14ac:dyDescent="0.25">
      <c r="A4" s="77" t="s">
        <v>21</v>
      </c>
      <c r="B4" s="77"/>
      <c r="C4" s="60">
        <v>0</v>
      </c>
      <c r="D4" s="70">
        <v>1</v>
      </c>
      <c r="E4" s="70">
        <v>0</v>
      </c>
      <c r="F4" s="70">
        <v>0</v>
      </c>
      <c r="G4" s="70">
        <v>0</v>
      </c>
      <c r="H4" s="70">
        <v>0</v>
      </c>
      <c r="I4" s="70">
        <v>0</v>
      </c>
      <c r="J4" s="60">
        <v>0</v>
      </c>
      <c r="K4" s="50">
        <f>SUM(C4:J4)</f>
        <v>1</v>
      </c>
      <c r="L4" s="47"/>
      <c r="M4" s="47"/>
      <c r="N4" s="47"/>
      <c r="O4" s="47"/>
      <c r="P4" s="47"/>
      <c r="Q4" s="47"/>
      <c r="R4" s="47"/>
      <c r="S4" s="47"/>
    </row>
    <row r="5" spans="1:19" ht="20.149999999999999" customHeight="1" x14ac:dyDescent="0.25">
      <c r="A5" s="77" t="s">
        <v>23</v>
      </c>
      <c r="B5" s="77"/>
      <c r="C5" s="60">
        <v>0</v>
      </c>
      <c r="D5" s="70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60">
        <v>0</v>
      </c>
      <c r="K5" s="50">
        <f t="shared" ref="K5:K10" si="0">SUM(C5:J5)</f>
        <v>0</v>
      </c>
      <c r="M5" s="47"/>
    </row>
    <row r="6" spans="1:19" ht="20.149999999999999" customHeight="1" x14ac:dyDescent="0.25">
      <c r="A6" s="81" t="s">
        <v>35</v>
      </c>
      <c r="B6" s="51" t="s">
        <v>36</v>
      </c>
      <c r="C6" s="6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60">
        <v>0</v>
      </c>
      <c r="K6" s="50">
        <f t="shared" si="0"/>
        <v>0</v>
      </c>
      <c r="M6" s="47"/>
    </row>
    <row r="7" spans="1:19" ht="20.149999999999999" customHeight="1" x14ac:dyDescent="0.25">
      <c r="A7" s="81"/>
      <c r="B7" s="51" t="s">
        <v>37</v>
      </c>
      <c r="C7" s="6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60">
        <v>0</v>
      </c>
      <c r="K7" s="50">
        <f t="shared" si="0"/>
        <v>0</v>
      </c>
      <c r="M7" s="47"/>
    </row>
    <row r="8" spans="1:19" ht="20.149999999999999" customHeight="1" x14ac:dyDescent="0.25">
      <c r="A8" s="81"/>
      <c r="B8" s="51" t="s">
        <v>38</v>
      </c>
      <c r="C8" s="6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60">
        <v>0</v>
      </c>
      <c r="K8" s="50">
        <f t="shared" si="0"/>
        <v>0</v>
      </c>
      <c r="M8" s="47"/>
    </row>
    <row r="9" spans="1:19" ht="20.149999999999999" customHeight="1" x14ac:dyDescent="0.25">
      <c r="A9" s="81"/>
      <c r="B9" s="51" t="s">
        <v>39</v>
      </c>
      <c r="C9" s="6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60">
        <v>0</v>
      </c>
      <c r="K9" s="50">
        <f t="shared" si="0"/>
        <v>0</v>
      </c>
      <c r="M9" s="47"/>
    </row>
    <row r="10" spans="1:19" ht="20.149999999999999" customHeight="1" x14ac:dyDescent="0.25">
      <c r="A10" s="77" t="s">
        <v>24</v>
      </c>
      <c r="B10" s="77"/>
      <c r="C10" s="60">
        <v>0</v>
      </c>
      <c r="D10" s="70">
        <v>1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60">
        <v>0</v>
      </c>
      <c r="K10" s="50">
        <f t="shared" si="0"/>
        <v>1</v>
      </c>
      <c r="M10" s="47"/>
    </row>
    <row r="11" spans="1:19" x14ac:dyDescent="0.25">
      <c r="A11" s="59"/>
      <c r="B11" s="59"/>
      <c r="C11" s="53"/>
      <c r="D11" s="53"/>
      <c r="E11" s="53"/>
      <c r="F11" s="53"/>
      <c r="G11" s="53"/>
      <c r="H11" s="53"/>
      <c r="I11" s="53"/>
      <c r="J11" s="53"/>
      <c r="K11" s="53"/>
      <c r="M11" s="47"/>
    </row>
    <row r="12" spans="1:19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9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9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9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9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</row>
  </sheetData>
  <mergeCells count="8">
    <mergeCell ref="A6:A9"/>
    <mergeCell ref="A10:B10"/>
    <mergeCell ref="A1:K1"/>
    <mergeCell ref="A2:B3"/>
    <mergeCell ref="C2:J2"/>
    <mergeCell ref="K2:K3"/>
    <mergeCell ref="A4:B4"/>
    <mergeCell ref="A5:B5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workbookViewId="0">
      <selection activeCell="E22" sqref="E22"/>
    </sheetView>
  </sheetViews>
  <sheetFormatPr defaultRowHeight="12.5" x14ac:dyDescent="0.25"/>
  <cols>
    <col min="1" max="1" width="10.6328125" customWidth="1"/>
    <col min="2" max="2" width="26.36328125" customWidth="1"/>
    <col min="3" max="3" width="16.54296875" customWidth="1"/>
    <col min="4" max="10" width="14.36328125" customWidth="1"/>
    <col min="11" max="11" width="12.36328125" customWidth="1"/>
  </cols>
  <sheetData>
    <row r="1" spans="1:14" s="44" customFormat="1" ht="28.5" customHeigh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20.149999999999999" customHeight="1" x14ac:dyDescent="0.25">
      <c r="A2" s="83" t="s">
        <v>95</v>
      </c>
      <c r="B2" s="83"/>
      <c r="C2" s="79" t="s">
        <v>27</v>
      </c>
      <c r="D2" s="79"/>
      <c r="E2" s="79"/>
      <c r="F2" s="79"/>
      <c r="G2" s="79"/>
      <c r="H2" s="79"/>
      <c r="I2" s="79"/>
      <c r="J2" s="79"/>
      <c r="K2" s="82" t="s">
        <v>13</v>
      </c>
    </row>
    <row r="3" spans="1:14" ht="39.9" customHeight="1" x14ac:dyDescent="0.25">
      <c r="A3" s="83"/>
      <c r="B3" s="83"/>
      <c r="C3" s="56" t="s">
        <v>34</v>
      </c>
      <c r="D3" s="57" t="s">
        <v>28</v>
      </c>
      <c r="E3" s="57" t="s">
        <v>29</v>
      </c>
      <c r="F3" s="57" t="s">
        <v>30</v>
      </c>
      <c r="G3" s="57" t="s">
        <v>31</v>
      </c>
      <c r="H3" s="58" t="s">
        <v>32</v>
      </c>
      <c r="I3" s="57" t="s">
        <v>33</v>
      </c>
      <c r="J3" s="57" t="s">
        <v>92</v>
      </c>
      <c r="K3" s="82"/>
    </row>
    <row r="4" spans="1:14" ht="20.149999999999999" customHeight="1" x14ac:dyDescent="0.25">
      <c r="A4" s="77" t="s">
        <v>21</v>
      </c>
      <c r="B4" s="77"/>
      <c r="C4" s="70">
        <v>68</v>
      </c>
      <c r="D4" s="70">
        <v>4</v>
      </c>
      <c r="E4" s="70">
        <v>3</v>
      </c>
      <c r="F4" s="70">
        <v>0</v>
      </c>
      <c r="G4" s="70">
        <v>1</v>
      </c>
      <c r="H4" s="70">
        <v>11</v>
      </c>
      <c r="I4" s="70">
        <v>20</v>
      </c>
      <c r="J4" s="70">
        <v>0</v>
      </c>
      <c r="K4" s="50">
        <f t="shared" ref="K4:K10" si="0">SUM(C4:J4)</f>
        <v>107</v>
      </c>
      <c r="M4" s="47"/>
      <c r="N4" s="47"/>
    </row>
    <row r="5" spans="1:14" ht="20.149999999999999" customHeight="1" x14ac:dyDescent="0.25">
      <c r="A5" s="77" t="s">
        <v>22</v>
      </c>
      <c r="B5" s="77"/>
      <c r="C5" s="34">
        <v>4</v>
      </c>
      <c r="D5" s="70">
        <v>1</v>
      </c>
      <c r="E5" s="70">
        <v>7</v>
      </c>
      <c r="F5" s="70">
        <v>0</v>
      </c>
      <c r="G5" s="70">
        <v>0</v>
      </c>
      <c r="H5" s="70">
        <v>0</v>
      </c>
      <c r="I5" s="70">
        <v>2</v>
      </c>
      <c r="J5" s="70">
        <v>0</v>
      </c>
      <c r="K5" s="50">
        <f t="shared" si="0"/>
        <v>14</v>
      </c>
      <c r="M5" s="47"/>
      <c r="N5" s="47"/>
    </row>
    <row r="6" spans="1:14" ht="20.149999999999999" customHeight="1" x14ac:dyDescent="0.25">
      <c r="A6" s="77" t="s">
        <v>23</v>
      </c>
      <c r="B6" s="77"/>
      <c r="C6" s="70">
        <v>10</v>
      </c>
      <c r="D6" s="70">
        <v>2</v>
      </c>
      <c r="E6" s="70">
        <v>7</v>
      </c>
      <c r="F6" s="70">
        <v>0</v>
      </c>
      <c r="G6" s="70">
        <v>1</v>
      </c>
      <c r="H6" s="70">
        <v>1</v>
      </c>
      <c r="I6" s="70">
        <v>2</v>
      </c>
      <c r="J6" s="70">
        <v>0</v>
      </c>
      <c r="K6" s="50">
        <f t="shared" si="0"/>
        <v>23</v>
      </c>
      <c r="M6" s="47"/>
      <c r="N6" s="47"/>
    </row>
    <row r="7" spans="1:14" ht="20.149999999999999" customHeight="1" x14ac:dyDescent="0.25">
      <c r="A7" s="81" t="s">
        <v>96</v>
      </c>
      <c r="B7" s="51" t="s">
        <v>43</v>
      </c>
      <c r="C7" s="70">
        <v>7</v>
      </c>
      <c r="D7" s="70">
        <v>0</v>
      </c>
      <c r="E7" s="70">
        <v>6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50">
        <f t="shared" si="0"/>
        <v>13</v>
      </c>
      <c r="M7" s="47"/>
      <c r="N7" s="47"/>
    </row>
    <row r="8" spans="1:14" ht="20.149999999999999" customHeight="1" x14ac:dyDescent="0.25">
      <c r="A8" s="81"/>
      <c r="B8" s="51" t="s">
        <v>44</v>
      </c>
      <c r="C8" s="70">
        <v>3</v>
      </c>
      <c r="D8" s="70">
        <v>0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50">
        <f t="shared" si="0"/>
        <v>4</v>
      </c>
      <c r="M8" s="47"/>
      <c r="N8" s="47"/>
    </row>
    <row r="9" spans="1:14" ht="20.149999999999999" customHeight="1" x14ac:dyDescent="0.25">
      <c r="A9" s="81"/>
      <c r="B9" s="51" t="s">
        <v>39</v>
      </c>
      <c r="C9" s="70">
        <v>0</v>
      </c>
      <c r="D9" s="70">
        <v>2</v>
      </c>
      <c r="E9" s="70">
        <v>1</v>
      </c>
      <c r="F9" s="70">
        <v>0</v>
      </c>
      <c r="G9" s="70">
        <v>0</v>
      </c>
      <c r="H9" s="70">
        <v>1</v>
      </c>
      <c r="I9" s="70">
        <v>2</v>
      </c>
      <c r="J9" s="70">
        <v>0</v>
      </c>
      <c r="K9" s="50">
        <f t="shared" si="0"/>
        <v>6</v>
      </c>
      <c r="M9" s="47"/>
      <c r="N9" s="47"/>
    </row>
    <row r="10" spans="1:14" ht="20.149999999999999" customHeight="1" x14ac:dyDescent="0.25">
      <c r="A10" s="77" t="s">
        <v>24</v>
      </c>
      <c r="B10" s="77"/>
      <c r="C10" s="70">
        <v>62</v>
      </c>
      <c r="D10" s="70">
        <v>3</v>
      </c>
      <c r="E10" s="70">
        <v>3</v>
      </c>
      <c r="F10" s="70">
        <v>0</v>
      </c>
      <c r="G10" s="70">
        <v>0</v>
      </c>
      <c r="H10" s="70">
        <v>10</v>
      </c>
      <c r="I10" s="70">
        <v>20</v>
      </c>
      <c r="J10" s="70">
        <v>0</v>
      </c>
      <c r="K10" s="50">
        <f t="shared" si="0"/>
        <v>98</v>
      </c>
      <c r="M10" s="47"/>
      <c r="N10" s="47"/>
    </row>
    <row r="11" spans="1:14" x14ac:dyDescent="0.25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3"/>
    </row>
    <row r="12" spans="1:14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4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4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4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4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1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</sheetData>
  <mergeCells count="9">
    <mergeCell ref="A6:B6"/>
    <mergeCell ref="A7:A9"/>
    <mergeCell ref="A10:B10"/>
    <mergeCell ref="A1:K1"/>
    <mergeCell ref="A2:B3"/>
    <mergeCell ref="C2:J2"/>
    <mergeCell ref="K2:K3"/>
    <mergeCell ref="A4:B4"/>
    <mergeCell ref="A5:B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</vt:i4>
      </vt:variant>
    </vt:vector>
  </HeadingPairs>
  <TitlesOfParts>
    <vt:vector size="13" baseType="lpstr">
      <vt:lpstr>titul</vt:lpstr>
      <vt:lpstr>Vysvetlivky</vt:lpstr>
      <vt:lpstr>Koment.</vt:lpstr>
      <vt:lpstr>1.PR-agenda OR(BA-KE)</vt:lpstr>
      <vt:lpstr>4.SR</vt:lpstr>
      <vt:lpstr>5. Re</vt:lpstr>
      <vt:lpstr>6. Nre </vt:lpstr>
      <vt:lpstr>7. Nsre</vt:lpstr>
      <vt:lpstr>8. Exre </vt:lpstr>
      <vt:lpstr>9. Vym</vt:lpstr>
      <vt:lpstr>10. Zpz</vt:lpstr>
      <vt:lpstr>11. Pok</vt:lpstr>
      <vt:lpstr>titul!Oblasť_tlače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KLASOVÁ Romana</cp:lastModifiedBy>
  <cp:lastPrinted>2025-05-27T06:35:09Z</cp:lastPrinted>
  <dcterms:created xsi:type="dcterms:W3CDTF">2025-04-11T11:01:36Z</dcterms:created>
  <dcterms:modified xsi:type="dcterms:W3CDTF">2025-05-27T06:35:56Z</dcterms:modified>
</cp:coreProperties>
</file>