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roc_topdf\"/>
    </mc:Choice>
  </mc:AlternateContent>
  <xr:revisionPtr revIDLastSave="0" documentId="13_ncr:1_{2A251BB3-AF5B-4C6C-95D6-28AC2DB26246}" xr6:coauthVersionLast="47" xr6:coauthVersionMax="47" xr10:uidLastSave="{00000000-0000-0000-0000-000000000000}"/>
  <bookViews>
    <workbookView xWindow="-108" yWindow="-108" windowWidth="23256" windowHeight="12456" tabRatio="709" xr2:uid="{00000000-000D-0000-FFFF-FFFF00000000}"/>
  </bookViews>
  <sheets>
    <sheet name="titul" sheetId="28" r:id="rId1"/>
    <sheet name="Koment." sheetId="26" r:id="rId2"/>
    <sheet name="Vysvetlivky" sheetId="23" r:id="rId3"/>
    <sheet name="1.PR-agenda OR(BA-KE)" sheetId="1" r:id="rId4"/>
    <sheet name="4.SR" sheetId="15" r:id="rId5"/>
    <sheet name="5. Re" sheetId="27" r:id="rId6"/>
    <sheet name="6.Nre" sheetId="16" r:id="rId7"/>
    <sheet name="7.Nsre" sheetId="18" r:id="rId8"/>
    <sheet name="8.Exre" sheetId="19" r:id="rId9"/>
    <sheet name="9.Vym" sheetId="20" r:id="rId10"/>
    <sheet name="10.Zpz" sheetId="21" r:id="rId11"/>
    <sheet name="11.Pok" sheetId="22" r:id="rId12"/>
  </sheets>
  <definedNames>
    <definedName name="_xlnm.Print_Area" localSheetId="3">'1.PR-agenda OR(BA-KE)'!$A$1:$O$56</definedName>
    <definedName name="_xlnm.Print_Area" localSheetId="10">'10.Zpz'!$A$1:$K$10</definedName>
    <definedName name="_xlnm.Print_Area" localSheetId="11">'11.Pok'!$A$1:$K$10</definedName>
    <definedName name="_xlnm.Print_Area" localSheetId="4">'4.SR'!$A$1:$J$8</definedName>
    <definedName name="_xlnm.Print_Area" localSheetId="5">'5. Re'!$A$1:$K$14</definedName>
    <definedName name="_xlnm.Print_Area" localSheetId="6">'6.Nre'!$A$1:$K$14</definedName>
    <definedName name="_xlnm.Print_Area" localSheetId="7">'7.Nsre'!$A$1:$K$14</definedName>
    <definedName name="_xlnm.Print_Area" localSheetId="8">'8.Exre'!$A$1:$K$14</definedName>
    <definedName name="_xlnm.Print_Area" localSheetId="9">'9.Vym'!$A$1:$K$9</definedName>
    <definedName name="_xlnm.Print_Area" localSheetId="1">Koment.!$A$1:$A$85</definedName>
    <definedName name="_xlnm.Print_Area" localSheetId="0">titul!$A$1:$A$5</definedName>
    <definedName name="_xlnm.Print_Area" localSheetId="2">Vysvetlivky!$A$1:$C$28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22" l="1"/>
  <c r="K9" i="22"/>
  <c r="K8" i="22"/>
  <c r="K7" i="22"/>
  <c r="K6" i="22"/>
  <c r="K5" i="22"/>
  <c r="K4" i="22"/>
  <c r="K10" i="21"/>
  <c r="K9" i="21"/>
  <c r="K8" i="21"/>
  <c r="K7" i="21"/>
  <c r="K6" i="21"/>
  <c r="K5" i="21"/>
  <c r="K4" i="21"/>
  <c r="K9" i="20"/>
  <c r="K8" i="20"/>
  <c r="K7" i="20"/>
  <c r="K6" i="20"/>
  <c r="K5" i="20"/>
  <c r="K4" i="20"/>
  <c r="K14" i="19"/>
  <c r="K13" i="19"/>
  <c r="K12" i="19"/>
  <c r="K11" i="19"/>
  <c r="K10" i="19"/>
  <c r="K9" i="19"/>
  <c r="K8" i="19"/>
  <c r="K7" i="19"/>
  <c r="K6" i="19"/>
  <c r="K5" i="19"/>
  <c r="K4" i="19"/>
  <c r="K14" i="18"/>
  <c r="K13" i="18"/>
  <c r="K12" i="18"/>
  <c r="K11" i="18"/>
  <c r="K10" i="18"/>
  <c r="K9" i="18"/>
  <c r="K8" i="18"/>
  <c r="K7" i="18"/>
  <c r="K6" i="18"/>
  <c r="K5" i="18"/>
  <c r="K4" i="18"/>
  <c r="K9" i="16"/>
  <c r="K10" i="16"/>
  <c r="K11" i="16"/>
  <c r="K12" i="16"/>
  <c r="K13" i="16"/>
  <c r="K14" i="16"/>
  <c r="K8" i="16"/>
  <c r="K7" i="16"/>
  <c r="K6" i="16"/>
  <c r="K5" i="16"/>
  <c r="K4" i="16"/>
  <c r="K5" i="27"/>
  <c r="K6" i="27"/>
  <c r="K7" i="27"/>
  <c r="K8" i="27"/>
  <c r="K9" i="27"/>
  <c r="K10" i="27"/>
  <c r="K11" i="27"/>
  <c r="K12" i="27"/>
  <c r="K13" i="27"/>
  <c r="K14" i="27"/>
  <c r="K4" i="27"/>
  <c r="J6" i="15"/>
  <c r="J7" i="15"/>
  <c r="J8" i="15"/>
  <c r="J5" i="15"/>
</calcChain>
</file>

<file path=xl/sharedStrings.xml><?xml version="1.0" encoding="utf-8"?>
<sst xmlns="http://schemas.openxmlformats.org/spreadsheetml/2006/main" count="341" uniqueCount="142">
  <si>
    <t>Kraj</t>
  </si>
  <si>
    <t>Rok</t>
  </si>
  <si>
    <t>Výpisy, úradné odpisy a potvrdenia</t>
  </si>
  <si>
    <t xml:space="preserve">Počet subjektov zapísaných v jednotlivých oddieloch registrovej knihy k 31.12. </t>
  </si>
  <si>
    <t>Pš</t>
  </si>
  <si>
    <t>Sa</t>
  </si>
  <si>
    <t>S.r.o.</t>
  </si>
  <si>
    <t>Sr</t>
  </si>
  <si>
    <t>Firm.</t>
  </si>
  <si>
    <t>Dr</t>
  </si>
  <si>
    <t>Po</t>
  </si>
  <si>
    <t>Pn</t>
  </si>
  <si>
    <t>Nv</t>
  </si>
  <si>
    <t>BA</t>
  </si>
  <si>
    <t>TT</t>
  </si>
  <si>
    <t>TN</t>
  </si>
  <si>
    <t>SR</t>
  </si>
  <si>
    <t>NR</t>
  </si>
  <si>
    <t>ZA</t>
  </si>
  <si>
    <t>BB</t>
  </si>
  <si>
    <t>PO</t>
  </si>
  <si>
    <t>KE</t>
  </si>
  <si>
    <t>S p o l u</t>
  </si>
  <si>
    <t>Vybavené</t>
  </si>
  <si>
    <t>Registrový súd</t>
  </si>
  <si>
    <t>OS                          Trnava</t>
  </si>
  <si>
    <t>OS                 Trenčín</t>
  </si>
  <si>
    <t>OS                 Nitra</t>
  </si>
  <si>
    <t>OS                  Žilina</t>
  </si>
  <si>
    <t>OS                         Prešov</t>
  </si>
  <si>
    <t>OS                        Košice I</t>
  </si>
  <si>
    <t>z toho</t>
  </si>
  <si>
    <t>prvozápisy</t>
  </si>
  <si>
    <t>zmeny</t>
  </si>
  <si>
    <t>výmazy</t>
  </si>
  <si>
    <t>skončené inak</t>
  </si>
  <si>
    <t>OS B.Bystrica</t>
  </si>
  <si>
    <t>Slovenská republika</t>
  </si>
  <si>
    <t>Register</t>
  </si>
  <si>
    <t>Re</t>
  </si>
  <si>
    <t>Nre</t>
  </si>
  <si>
    <t>Nsre</t>
  </si>
  <si>
    <t>Exre</t>
  </si>
  <si>
    <t>Vym</t>
  </si>
  <si>
    <t>Zpz</t>
  </si>
  <si>
    <t>Pok</t>
  </si>
  <si>
    <t>Nápady</t>
  </si>
  <si>
    <t>OS                        B.Bystrica</t>
  </si>
  <si>
    <t>z toho         vybavením</t>
  </si>
  <si>
    <t>Vysvetlivky:</t>
  </si>
  <si>
    <t>-</t>
  </si>
  <si>
    <t>Štátny podnik (zakladateľ ministerstvo)</t>
  </si>
  <si>
    <t>Spoločný podnik</t>
  </si>
  <si>
    <t>Akciová spoločnosť</t>
  </si>
  <si>
    <t xml:space="preserve">Hospodársky podnik spoločenskej organizácie </t>
  </si>
  <si>
    <t>S.r.o</t>
  </si>
  <si>
    <t>Spoločnosť s ručením obmedzeným</t>
  </si>
  <si>
    <t>Záujmové združenie</t>
  </si>
  <si>
    <t>Verejná obchodná spoločnosť</t>
  </si>
  <si>
    <t>Združený podnik</t>
  </si>
  <si>
    <t>Komanditná spoločnosť</t>
  </si>
  <si>
    <t>Národný podnik</t>
  </si>
  <si>
    <t>Firm</t>
  </si>
  <si>
    <t>Podnikateľ</t>
  </si>
  <si>
    <t>Národný výbor (Obecný podnik)</t>
  </si>
  <si>
    <t>JRD (od roku 1994 družstvá spolu)</t>
  </si>
  <si>
    <t>Prevádzkáreň pri NV</t>
  </si>
  <si>
    <t>zapisujú sa námietky proti odmietnutiu vykonania zápisu</t>
  </si>
  <si>
    <t>zapisujú sa tie námietky proti odmietnutiu vykonania zápisu z registra „Nre“, ktorým nebolo vyhovené</t>
  </si>
  <si>
    <t xml:space="preserve">zapisujú sa návrhy a podnety na začatie konania o zosúladení stavu zápisov v obchodnom registri so skutočným stavom </t>
  </si>
  <si>
    <t>zapisujú sa právoplatné rozhodnutia súdov, na základe ktorých súd vykonáva výmaz spoločnosti z obchodného registra</t>
  </si>
  <si>
    <t>register pre veci, ktoré napadli od 1.1.2004 do 31.1.2004</t>
  </si>
  <si>
    <t>Register: Re</t>
  </si>
  <si>
    <t>Register: Nre</t>
  </si>
  <si>
    <t>Register: Nsre</t>
  </si>
  <si>
    <t>Register: Exre</t>
  </si>
  <si>
    <t>Register: Vym</t>
  </si>
  <si>
    <t>Register: Zpz</t>
  </si>
  <si>
    <t>Register: Pok</t>
  </si>
  <si>
    <t>OS                 Bratislava I</t>
  </si>
  <si>
    <t>(registre Re, Nre, Nsre, Exre, Vym, Zpz, Pok, spolu)</t>
  </si>
  <si>
    <t>Pšn</t>
  </si>
  <si>
    <t>Nevybavené k 1.1.</t>
  </si>
  <si>
    <t>Nevybavené k 31.12.</t>
  </si>
  <si>
    <t>Register Re</t>
  </si>
  <si>
    <t>Register Nre</t>
  </si>
  <si>
    <t>Register Nsre</t>
  </si>
  <si>
    <t xml:space="preserve">Register Pok (Konania o pokute)                                     </t>
  </si>
  <si>
    <t xml:space="preserve">Register Zpz   </t>
  </si>
  <si>
    <t xml:space="preserve">Register Exre   </t>
  </si>
  <si>
    <t>Register Vym</t>
  </si>
  <si>
    <t>udelením pokuty/sankcie</t>
  </si>
  <si>
    <t>neudelením pokuty/sankcie</t>
  </si>
  <si>
    <t>Sja</t>
  </si>
  <si>
    <t>x</t>
  </si>
  <si>
    <t>Jednoduchá spoločnosť na akcie</t>
  </si>
  <si>
    <t>Obecný podnik</t>
  </si>
  <si>
    <t>Oddiely registrovej knihy</t>
  </si>
  <si>
    <t>Súdne registre</t>
  </si>
  <si>
    <t>zapisujú sa návrhy na zápis údajov do obchodného registra, návrhy na zápis zmeny zapísaných údajov do obchodného registra, návrhy na výmaz zapísaných údajov z obchodného registra</t>
  </si>
  <si>
    <t>zapisujú sa podnety, ktoré odôvodňujú postup v zmysle § 11 zákona č. 530/2003 Z. z. o obchodnom registri v platnom znení , (ukladanie pokút)</t>
  </si>
  <si>
    <t>Podania a zápisy</t>
  </si>
  <si>
    <t>PREHĽAD O AGENDE OBCHODNÉHO REGISTRA</t>
  </si>
  <si>
    <t>III. 3 Agenda obchodného registra</t>
  </si>
  <si>
    <t>PREHĽAD O AGENDE OBCHODNÉHO REGISTRA (2017 - 2021)</t>
  </si>
  <si>
    <t>Štatistické údaje zobrazené v tabuľke vyjadrujú vývoj agendy obchodného registra na registrových súdoch Slovenskej republiky k 31.12.2021. Údaje sú spracované podľa jednotlivých krajov a zachytávajú predovšetkým stav počtu doručených návrhov na registrové súdy a počet zapísaných subjektov – teda stav jednotlivých oddielov registrovej knihy. Na jednotlivých registrových súdoch bol stav agendy nasledujúci:</t>
  </si>
  <si>
    <t>Štatistické údaje zobrazené v tabuľke vyjadrujú vývoj agendy obchodného registra na registrových súdoch Slovenskej republiky k 31.12.2021 v registri, do ktorého sa zapisujú návrhy na zápis, zmenu a výmaz údajov v Obchodnom registri. Na jednotlivých súdoch bol stav agendy nasledujúci:</t>
  </si>
  <si>
    <t>Štatistické údaje zobrazené v tabuľke vyjadrujú vývoj agendy obchodného registra na registrových súdoch Slovenskej republiky k 31.12.2021 v registri, do ktorého sa zapisujú námietky proti odmietnutiu vykonania zápisu, zmeny a výmazu údajov v Obchodnom registri. Na jednotlivých registrových súdoch bol stav agendy nasledujúci:</t>
  </si>
  <si>
    <t>Štatistické údaje zobrazené v tabuľke vyjadrujú vývoj agendy obchodného registra na registrových súdoch Slovenskej republiky k 31.12.2021 v registri, do ktorého sa zapisujú tie námietky proti odmietnutiu vykonania zápisu z registra „Nre“, ktorým nebolo vyhovené. Na jednotlivých registrových súdoch bol stav agendy nasledujúci:</t>
  </si>
  <si>
    <t>Štatistické údaje zobrazené v tabuľke vyjadrujú vývoj agendy obchodného registra na registrových súdoch Slovenskej republiky k 31.12.2021 v registri, do ktorého sa zapisujú návrhy a podnety na zosúladenie stavu zápisov v Obchodnom registri so skutočným stavom. Na jednotlivých súdoch bol stav agendy nasledujúci:</t>
  </si>
  <si>
    <t>Štatistické údaje zobrazené v tabuľke vyjadrujú vývoj agendy obchodného registra na registrových súdoch Slovenskej republiky k 31.12.2021 v registri, do ktorého sa zapisujú právoplatné rozhodnutia súdov, na základe  ktorých sa vykonáva výmaz spoločnosti z obchodného registra. Na jednotlivých registrových súdoch bol stav agendy nasledujúci:</t>
  </si>
  <si>
    <t>Štatistické údaje zobrazené v tabuľke vyjadrujú vývoj agendy obchodného registra na registrových súdoch Slovenskej republiky k 31.12.2021 v registri, ktorý sa vedie pre veci, ktoré napadli od 1.1.2004 do 31.1.2004. Na jednotlivých registrových súdoch bol stav agendy nasledujúci:</t>
  </si>
  <si>
    <t>Štatistické údaje zobrazené v tabuľke vyjadrujú vývoj agendy obchodného registra na registrových súdoch Slovenskej republiky k 31.12.2021 v registri, do ktorého sa zapisujú podnety, ktoré odôvodňujú postup v zmysle § 11 zákona č. 530/2003 Z. z. o obchodnom registri v znení neskorších predpisov (ukladanie pokút). Na jednotlivých registrových súdoch bol stav agendy nasledujúci:</t>
  </si>
  <si>
    <t>Na Okresný súd Bratislava I bolo doručených celkovo 54 484 podaní. V registrovej knihe bolo k 31.12.2021 zapísaných celkovo 114 873 subjektov.</t>
  </si>
  <si>
    <t>Na Okresný súd Trnava bolo doručených celkovo 10 450 podaní. V registrovej knihe bolo k 31.12.2021 zapísaných celkovo 29 829 subjektov.</t>
  </si>
  <si>
    <t>Na Okresný súd Trenčín bolo doručených celkovo 9 110 podaní. V registrovej knihe bolo k 31.12.2021 zapísaných celkovo 22 945 subjektov.</t>
  </si>
  <si>
    <t>Na Okresný súd Nitra bolo doručených celkovo 13 727 podaní. V registrovej knihe bolo k 31.12.2021 zapísaných celkovo 32 695 subjektov.</t>
  </si>
  <si>
    <t>Na Okresný súd Žilina bolo doručených celkovo 13 954 podaní. V registrovej knihe bolo k 31.12.2021 zapísaných celkovo 33 767 subjektov.</t>
  </si>
  <si>
    <t>Na Okresný súd Banská Bystrica bolo doručených celkovo 12 563 podaní. V registrovej knihe bolo k 31.12.2021 zapísaných celkovo 25 813 subjektov.</t>
  </si>
  <si>
    <t>Na Okresný súd Prešov bolo doručených celkovo 11 842 podaní. V registrovej knihe bolo k 31.12.2021 zapísaných celkovo 26 674 subjektov.</t>
  </si>
  <si>
    <t>Na Okresný súd Košice I bolo doručených celkovo 15 519 podaní. V registrovej knihe bolo k 31.12.2021 zapísaných celkovo 28 177 subjektov.</t>
  </si>
  <si>
    <t>● Najväčší nápad zaznamenal Okresný súd Bratislava I, kde bolo doručených celkovo 47 806 podaní, za ním nasleduje Okresný súd Košice I, kde bolo zaznamenaných 13 178 podaní a Okresný súd Žilina so 11 079 podaniami.</t>
  </si>
  <si>
    <t>● Najviac vybavených vecí eviduje Okresný súd Bratislava I, a to 49 248 vybavených podaní, nasleduje Okresný súd Košice s počtom 13 159 vybavených podaní v tomto registri, Okresný súd Trenčín s počtom 12 224. Najmenej vybavených podaní bolo na Okresnom súde Trnava s počtom 9 615 vecí.</t>
  </si>
  <si>
    <t>● Najviac nevybavených vecí v tomto registri eviduje Okresný súd Bratislava I v počte 1 613 nevybavených návrhov.</t>
  </si>
  <si>
    <t>● Najväčší nápad zaznamenal Okresný súd Bratislava I, celkovo 3 608 podaných námietok, za ním nasleduje Okresný súd Žilina, kde bolo zaznamenaných 1 857 podaných námietok a Okresný súd Trenčín, kde bolo v tomto registri zaznamenaných 1 348 podaných námietok.</t>
  </si>
  <si>
    <t>● V počte vybavených vecí najviac eviduje Okresný súd Bratislava I, a to 3 931 nasleduje Okresný súd Žilina s počtom 1 884 vybavených podaní v tomto registri a Okresný súd Trenčín s počtom 1 351 vybavených námietok.</t>
  </si>
  <si>
    <t>● Najviac nevybavených vecí v tomto registri eviduje Okresný  súd Košice I (156 vecí).</t>
  </si>
  <si>
    <t>● Najväčší nápad zaznamenal Okresný súd Bratislava I, celkovo 511 námietok, ktorým nebolo vyhovené v registri „Nre“ vyšším súdnym úradníkom, za ním nasleduje Okresný súd  Žilina kde bolo zaznamenaných 202 námietok, ktorým nebolo vyhovené v registri „Nre“ vyšším súdnym úradníkom a Okresný súd Prešov kde bolo 160 podaných námietok, ktorým nebolo vyhovené v registri „Nre“ vyšším súdnym úradníkom.</t>
  </si>
  <si>
    <t>● V počte vybavených vecí najviac eviduje Okresný súd Bratislava I, a to 518 nasleduje Okresný súd Žilina s počtom 233 vybavených podaní a Okresný súd Prešov s počtom 165 vybavených podaní v tomto registri.</t>
  </si>
  <si>
    <t>● Najviac nevybavených vecí v tomto registri eviduje Okresný súd Bratislava I (29 vecí).</t>
  </si>
  <si>
    <t>● Najväčší nápad zaznamenal Okresný súd Nitra celkovo 2 695 podaných návrhov, za ním nasleduje Okresný súd Bratislava I kde bolo zaznamenaných 1 902 podaných návrhov a Okresný súd Košice I kde bolo v tomto registri zaznamenaných 793 podaných návrhov.</t>
  </si>
  <si>
    <t>● V počte vybavených vecí najviac eviduje Okresný súd Nitra a to 2 485 nasleduje Okresný súd Bratislava I 1 930 vybavených podaní a Okresný súd Košice I s počtom 1 002 vybavených podaní v tomto registri.</t>
  </si>
  <si>
    <t>● Najviac nevybavených vecí v tomto registri eviduje Okresný súd Bratislava I (1 734 vecí).</t>
  </si>
  <si>
    <t>● Najväčší nápad zaznamenal Okresný súd Bratislava I celkovo 625 podaných návrhov.</t>
  </si>
  <si>
    <t>● V počte vybavených vecí najviac eviduje Okresný súd Bratislava I, a to 718 vecí. Nasleduje Okresný súd Trnava s počtom 300 vybavených návrhov a Okresný súd Banská Bystrica s počtom 270 vybavených podaní v tomto registri.</t>
  </si>
  <si>
    <t>● Najviac nevybavených vecí v tomto registri eviduje Okresný súd Prešov (102 vecí).</t>
  </si>
  <si>
    <t>● Vybavené veci v tomto registri eviduje len Okresný súd Bratislava I (6 vecí).</t>
  </si>
  <si>
    <t>● Nevybavené veci v tomto registri ostávajú len na Okresnom súde Trnava (2 veci) .</t>
  </si>
  <si>
    <t>● Najväčší nápad zaznamenal Okresný súd Bratislava I - celkovo 32 podaných návrhov, nasleduje Okresný súd Trenčín (10 vecí) a Okresný súd Prešov (10 vecí).</t>
  </si>
  <si>
    <t>● V počte vybavených vecí najviac eviduje Okresný súd Prešov - 41 vecí.</t>
  </si>
  <si>
    <t>● Najviac nevybavených vecí v tomto registri eviduje Okresný súd Bratislava I (49 vecí).</t>
  </si>
  <si>
    <t>Celkovo bolo registrovým súdom v roku 2021 doručených 141 649 podaní, čo predstavuje oproti predchádzajúcemu roku pokles o 16 232 podaní (10,28%). Z porovnania údajov z jednotlivých registrových súdov vyplýva, že najviac podaní a zápisov bolo v uplynulom roku doručených na Okresný súd Bratislava I (38,46% z celkového počtu podaní). Za týmto súdom nasledujú registrové súdy Okresný súd Košice (10,96%), Okresný súd Žilina (9,85%) a Okresný súd Banská Bystrica (8,87%).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</si>
</sst>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_ ;\-#,##0\ "/>
  </numFmts>
  <fonts count="25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11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b/>
      <sz val="11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theme="0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28"/>
      <color rgb="FF0B64A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0B64A0"/>
        <bgColor indexed="64"/>
      </patternFill>
    </fill>
    <fill>
      <patternFill patternType="solid">
        <fgColor rgb="FF00C7FF"/>
        <bgColor rgb="FFFFFFFF"/>
      </patternFill>
    </fill>
    <fill>
      <patternFill patternType="solid">
        <fgColor rgb="FF00C7FF"/>
        <bgColor indexed="64"/>
      </patternFill>
    </fill>
    <fill>
      <patternFill patternType="solid">
        <fgColor rgb="FF0B64A0"/>
        <bgColor rgb="FFFFFFFF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</borders>
  <cellStyleXfs count="7">
    <xf numFmtId="0" fontId="0" fillId="0" borderId="0"/>
    <xf numFmtId="0" fontId="10" fillId="0" borderId="0"/>
    <xf numFmtId="0" fontId="10" fillId="0" borderId="0"/>
    <xf numFmtId="0" fontId="3" fillId="0" borderId="0">
      <alignment horizontal="center" vertical="top"/>
    </xf>
    <xf numFmtId="0" fontId="19" fillId="0" borderId="0"/>
    <xf numFmtId="43" fontId="23" fillId="0" borderId="0" applyFont="0" applyFill="0" applyBorder="0" applyAlignment="0" applyProtection="0"/>
    <xf numFmtId="9" fontId="24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0" applyFont="1"/>
    <xf numFmtId="3" fontId="0" fillId="0" borderId="0" xfId="0" applyNumberFormat="1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49" fontId="5" fillId="0" borderId="0" xfId="0" applyNumberFormat="1" applyFont="1"/>
    <xf numFmtId="0" fontId="5" fillId="0" borderId="0" xfId="0" applyFont="1"/>
    <xf numFmtId="49" fontId="5" fillId="0" borderId="0" xfId="0" applyNumberFormat="1" applyFont="1" applyAlignment="1">
      <alignment wrapText="1"/>
    </xf>
    <xf numFmtId="0" fontId="4" fillId="0" borderId="0" xfId="0" applyFont="1"/>
    <xf numFmtId="0" fontId="5" fillId="0" borderId="0" xfId="0" applyFont="1" applyAlignment="1">
      <alignment wrapText="1"/>
    </xf>
    <xf numFmtId="3" fontId="6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2" applyAlignment="1">
      <alignment vertical="top"/>
    </xf>
    <xf numFmtId="3" fontId="1" fillId="0" borderId="0" xfId="0" applyNumberFormat="1" applyFont="1"/>
    <xf numFmtId="0" fontId="11" fillId="0" borderId="0" xfId="2" applyFont="1" applyAlignment="1">
      <alignment horizontal="justify" vertical="top"/>
    </xf>
    <xf numFmtId="0" fontId="12" fillId="0" borderId="0" xfId="2" applyFont="1" applyAlignment="1">
      <alignment horizontal="justify" vertical="top"/>
    </xf>
    <xf numFmtId="3" fontId="9" fillId="0" borderId="0" xfId="0" applyNumberFormat="1" applyFont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1" fillId="6" borderId="0" xfId="4" applyFont="1" applyFill="1" applyAlignment="1">
      <alignment horizontal="left"/>
    </xf>
    <xf numFmtId="49" fontId="22" fillId="6" borderId="0" xfId="4" applyNumberFormat="1" applyFont="1" applyFill="1" applyAlignment="1">
      <alignment horizontal="center" vertical="center"/>
    </xf>
    <xf numFmtId="0" fontId="19" fillId="0" borderId="0" xfId="4"/>
    <xf numFmtId="0" fontId="20" fillId="5" borderId="0" xfId="4" applyFont="1" applyFill="1" applyAlignment="1">
      <alignment horizontal="left" vertical="center"/>
    </xf>
    <xf numFmtId="0" fontId="11" fillId="0" borderId="0" xfId="2" applyFont="1" applyAlignment="1">
      <alignment horizontal="justify" vertical="top" wrapText="1"/>
    </xf>
    <xf numFmtId="0" fontId="13" fillId="0" borderId="0" xfId="2" applyFont="1" applyAlignment="1">
      <alignment horizontal="justify" vertical="top"/>
    </xf>
    <xf numFmtId="0" fontId="16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 indent="1"/>
    </xf>
    <xf numFmtId="0" fontId="15" fillId="2" borderId="1" xfId="0" applyFont="1" applyFill="1" applyBorder="1" applyAlignment="1">
      <alignment horizontal="left" vertical="center" indent="1"/>
    </xf>
    <xf numFmtId="0" fontId="1" fillId="0" borderId="1" xfId="0" applyFont="1" applyBorder="1" applyAlignment="1">
      <alignment horizontal="center" vertical="center"/>
    </xf>
    <xf numFmtId="3" fontId="1" fillId="0" borderId="1" xfId="5" applyNumberFormat="1" applyFont="1" applyFill="1" applyBorder="1" applyAlignment="1">
      <alignment horizontal="center" vertical="center"/>
    </xf>
    <xf numFmtId="3" fontId="3" fillId="3" borderId="1" xfId="5" applyNumberFormat="1" applyFont="1" applyFill="1" applyBorder="1" applyAlignment="1">
      <alignment horizontal="center" vertical="center"/>
    </xf>
    <xf numFmtId="164" fontId="3" fillId="3" borderId="1" xfId="5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0" fontId="0" fillId="0" borderId="0" xfId="6" applyNumberFormat="1" applyFont="1" applyBorder="1"/>
    <xf numFmtId="3" fontId="1" fillId="0" borderId="0" xfId="0" applyNumberFormat="1" applyFont="1" applyAlignment="1">
      <alignment horizontal="center" vertical="center"/>
    </xf>
    <xf numFmtId="10" fontId="0" fillId="0" borderId="0" xfId="0" applyNumberFormat="1"/>
    <xf numFmtId="0" fontId="1" fillId="0" borderId="0" xfId="2" applyFont="1" applyAlignment="1">
      <alignment horizontal="justify" vertical="top" wrapText="1"/>
    </xf>
    <xf numFmtId="2" fontId="1" fillId="0" borderId="0" xfId="2" applyNumberFormat="1" applyFont="1" applyAlignment="1">
      <alignment horizontal="justify" vertical="top"/>
    </xf>
    <xf numFmtId="0" fontId="1" fillId="0" borderId="0" xfId="2" applyFont="1" applyAlignment="1">
      <alignment horizontal="justify" vertical="top"/>
    </xf>
    <xf numFmtId="43" fontId="0" fillId="0" borderId="0" xfId="5" applyFont="1" applyBorder="1"/>
    <xf numFmtId="0" fontId="3" fillId="0" borderId="0" xfId="2" applyFont="1" applyAlignment="1">
      <alignment horizontal="justify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 indent="1"/>
    </xf>
    <xf numFmtId="0" fontId="16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0" fontId="1" fillId="0" borderId="0" xfId="2" applyFont="1" applyAlignment="1">
      <alignment horizontal="justify" vertical="center" wrapText="1"/>
    </xf>
  </cellXfs>
  <cellStyles count="7">
    <cellStyle name="Čiarka" xfId="5" builtinId="3"/>
    <cellStyle name="názvy zar.hore" xfId="3" xr:uid="{00000000-0005-0000-0000-000001000000}"/>
    <cellStyle name="Normálna" xfId="0" builtinId="0"/>
    <cellStyle name="Normálna 3" xfId="4" xr:uid="{00000000-0005-0000-0000-000003000000}"/>
    <cellStyle name="normálne 2" xfId="1" xr:uid="{00000000-0005-0000-0000-000004000000}"/>
    <cellStyle name="normálne 3" xfId="2" xr:uid="{00000000-0005-0000-0000-000005000000}"/>
    <cellStyle name="Percentá" xfId="6" builtinId="5"/>
  </cellStyles>
  <dxfs count="0"/>
  <tableStyles count="0" defaultTableStyle="TableStyleMedium9" defaultPivotStyle="PivotStyleLight16"/>
  <colors>
    <mruColors>
      <color rgb="FFDDDDDD"/>
      <color rgb="FF0B64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6"/>
  <sheetViews>
    <sheetView tabSelected="1" zoomScale="60" zoomScaleNormal="60" workbookViewId="0"/>
  </sheetViews>
  <sheetFormatPr defaultColWidth="9.109375" defaultRowHeight="13.2" x14ac:dyDescent="0.25"/>
  <cols>
    <col min="1" max="1" width="120.5546875" style="28" customWidth="1"/>
    <col min="2" max="16384" width="9.109375" style="28"/>
  </cols>
  <sheetData>
    <row r="1" spans="1:1" s="26" customFormat="1" ht="67.2" customHeight="1" x14ac:dyDescent="0.2">
      <c r="A1" s="29"/>
    </row>
    <row r="2" spans="1:1" s="26" customFormat="1" ht="268.2" customHeight="1" x14ac:dyDescent="0.2"/>
    <row r="3" spans="1:1" s="26" customFormat="1" ht="83.1" customHeight="1" x14ac:dyDescent="0.2">
      <c r="A3" s="27" t="s">
        <v>103</v>
      </c>
    </row>
    <row r="4" spans="1:1" s="26" customFormat="1" ht="375.9" customHeight="1" x14ac:dyDescent="0.2"/>
    <row r="5" spans="1:1" s="26" customFormat="1" ht="67.650000000000006" customHeight="1" x14ac:dyDescent="0.2">
      <c r="A5" s="29"/>
    </row>
    <row r="6" spans="1:1" s="26" customFormat="1" ht="28.65" customHeight="1" x14ac:dyDescent="0.2"/>
  </sheetData>
  <pageMargins left="0" right="0" top="0" bottom="0" header="0" footer="0"/>
  <pageSetup paperSize="9" fitToWidth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10">
    <tabColor theme="6" tint="0.39997558519241921"/>
    <pageSetUpPr fitToPage="1"/>
  </sheetPr>
  <dimension ref="A1:K89"/>
  <sheetViews>
    <sheetView zoomScaleNormal="100" zoomScaleSheetLayoutView="100" workbookViewId="0">
      <selection sqref="A1:K1"/>
    </sheetView>
  </sheetViews>
  <sheetFormatPr defaultRowHeight="13.2" x14ac:dyDescent="0.25"/>
  <cols>
    <col min="1" max="1" width="9.33203125" customWidth="1"/>
    <col min="2" max="2" width="17.88671875" customWidth="1"/>
    <col min="3" max="3" width="12.44140625" customWidth="1"/>
    <col min="4" max="10" width="9.6640625" customWidth="1"/>
    <col min="11" max="11" width="12.33203125" customWidth="1"/>
  </cols>
  <sheetData>
    <row r="1" spans="1:11" s="12" customFormat="1" ht="28.5" customHeight="1" x14ac:dyDescent="0.25">
      <c r="A1" s="58" t="s">
        <v>102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 ht="20.100000000000001" customHeight="1" x14ac:dyDescent="0.25">
      <c r="A2" s="56" t="s">
        <v>90</v>
      </c>
      <c r="B2" s="56"/>
      <c r="C2" s="60" t="s">
        <v>24</v>
      </c>
      <c r="D2" s="60"/>
      <c r="E2" s="60"/>
      <c r="F2" s="60"/>
      <c r="G2" s="60"/>
      <c r="H2" s="60"/>
      <c r="I2" s="60"/>
      <c r="J2" s="60"/>
      <c r="K2" s="63" t="s">
        <v>22</v>
      </c>
    </row>
    <row r="3" spans="1:11" ht="39.9" customHeight="1" x14ac:dyDescent="0.25">
      <c r="A3" s="56"/>
      <c r="B3" s="56"/>
      <c r="C3" s="32" t="s">
        <v>79</v>
      </c>
      <c r="D3" s="32" t="s">
        <v>25</v>
      </c>
      <c r="E3" s="32" t="s">
        <v>26</v>
      </c>
      <c r="F3" s="32" t="s">
        <v>27</v>
      </c>
      <c r="G3" s="32" t="s">
        <v>28</v>
      </c>
      <c r="H3" s="37" t="s">
        <v>47</v>
      </c>
      <c r="I3" s="32" t="s">
        <v>29</v>
      </c>
      <c r="J3" s="32" t="s">
        <v>30</v>
      </c>
      <c r="K3" s="63"/>
    </row>
    <row r="4" spans="1:11" ht="20.100000000000001" customHeight="1" x14ac:dyDescent="0.25">
      <c r="A4" s="59" t="s">
        <v>82</v>
      </c>
      <c r="B4" s="59"/>
      <c r="C4" s="34">
        <v>133</v>
      </c>
      <c r="D4" s="34">
        <v>28</v>
      </c>
      <c r="E4" s="34">
        <v>135</v>
      </c>
      <c r="F4" s="34">
        <v>5</v>
      </c>
      <c r="G4" s="34">
        <v>13</v>
      </c>
      <c r="H4" s="34">
        <v>38</v>
      </c>
      <c r="I4" s="34">
        <v>53</v>
      </c>
      <c r="J4" s="34">
        <v>81</v>
      </c>
      <c r="K4" s="42">
        <f>SUM(C4:J4)</f>
        <v>486</v>
      </c>
    </row>
    <row r="5" spans="1:11" ht="20.100000000000001" customHeight="1" x14ac:dyDescent="0.25">
      <c r="A5" s="59" t="s">
        <v>46</v>
      </c>
      <c r="B5" s="59"/>
      <c r="C5" s="34">
        <v>625</v>
      </c>
      <c r="D5" s="34">
        <v>303</v>
      </c>
      <c r="E5" s="34">
        <v>111</v>
      </c>
      <c r="F5" s="34">
        <v>82</v>
      </c>
      <c r="G5" s="34">
        <v>66</v>
      </c>
      <c r="H5" s="34">
        <v>262</v>
      </c>
      <c r="I5" s="34">
        <v>197</v>
      </c>
      <c r="J5" s="34">
        <v>260</v>
      </c>
      <c r="K5" s="42">
        <f t="shared" ref="K5:K9" si="0">SUM(C5:J5)</f>
        <v>1906</v>
      </c>
    </row>
    <row r="6" spans="1:11" ht="20.100000000000001" customHeight="1" x14ac:dyDescent="0.25">
      <c r="A6" s="59" t="s">
        <v>23</v>
      </c>
      <c r="B6" s="59"/>
      <c r="C6" s="34">
        <v>718</v>
      </c>
      <c r="D6" s="34">
        <v>300</v>
      </c>
      <c r="E6" s="34">
        <v>166</v>
      </c>
      <c r="F6" s="34">
        <v>81</v>
      </c>
      <c r="G6" s="34">
        <v>77</v>
      </c>
      <c r="H6" s="34">
        <v>270</v>
      </c>
      <c r="I6" s="34">
        <v>148</v>
      </c>
      <c r="J6" s="34">
        <v>264</v>
      </c>
      <c r="K6" s="42">
        <f t="shared" si="0"/>
        <v>2024</v>
      </c>
    </row>
    <row r="7" spans="1:11" ht="20.100000000000001" customHeight="1" x14ac:dyDescent="0.25">
      <c r="A7" s="62" t="s">
        <v>31</v>
      </c>
      <c r="B7" s="38" t="s">
        <v>34</v>
      </c>
      <c r="C7" s="34">
        <v>713</v>
      </c>
      <c r="D7" s="34">
        <v>294</v>
      </c>
      <c r="E7" s="34">
        <v>164</v>
      </c>
      <c r="F7" s="34">
        <v>77</v>
      </c>
      <c r="G7" s="34">
        <v>75</v>
      </c>
      <c r="H7" s="34">
        <v>262</v>
      </c>
      <c r="I7" s="34">
        <v>148</v>
      </c>
      <c r="J7" s="34">
        <v>256</v>
      </c>
      <c r="K7" s="42">
        <f t="shared" si="0"/>
        <v>1989</v>
      </c>
    </row>
    <row r="8" spans="1:11" ht="20.100000000000001" customHeight="1" x14ac:dyDescent="0.25">
      <c r="A8" s="62"/>
      <c r="B8" s="38" t="s">
        <v>35</v>
      </c>
      <c r="C8" s="34">
        <v>5</v>
      </c>
      <c r="D8" s="34">
        <v>6</v>
      </c>
      <c r="E8" s="34">
        <v>2</v>
      </c>
      <c r="F8" s="34">
        <v>4</v>
      </c>
      <c r="G8" s="34">
        <v>2</v>
      </c>
      <c r="H8" s="34">
        <v>8</v>
      </c>
      <c r="I8" s="34">
        <v>0</v>
      </c>
      <c r="J8" s="34">
        <v>8</v>
      </c>
      <c r="K8" s="42">
        <f t="shared" si="0"/>
        <v>35</v>
      </c>
    </row>
    <row r="9" spans="1:11" ht="20.100000000000001" customHeight="1" x14ac:dyDescent="0.25">
      <c r="A9" s="59" t="s">
        <v>83</v>
      </c>
      <c r="B9" s="59"/>
      <c r="C9" s="34">
        <v>40</v>
      </c>
      <c r="D9" s="34">
        <v>31</v>
      </c>
      <c r="E9" s="34">
        <v>80</v>
      </c>
      <c r="F9" s="34">
        <v>6</v>
      </c>
      <c r="G9" s="34">
        <v>2</v>
      </c>
      <c r="H9" s="34">
        <v>30</v>
      </c>
      <c r="I9" s="34">
        <v>102</v>
      </c>
      <c r="J9" s="34">
        <v>77</v>
      </c>
      <c r="K9" s="42">
        <f t="shared" si="0"/>
        <v>368</v>
      </c>
    </row>
    <row r="10" spans="1:11" x14ac:dyDescent="0.25">
      <c r="A10" s="4"/>
      <c r="B10" s="4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25">
      <c r="A11" s="4"/>
      <c r="B11" s="4"/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</sheetData>
  <mergeCells count="9">
    <mergeCell ref="A6:B6"/>
    <mergeCell ref="A7:A8"/>
    <mergeCell ref="A9:B9"/>
    <mergeCell ref="A1:K1"/>
    <mergeCell ref="A4:B4"/>
    <mergeCell ref="A5:B5"/>
    <mergeCell ref="A2:B3"/>
    <mergeCell ref="C2:J2"/>
    <mergeCell ref="K2:K3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scaleWithDoc="0">
    <firstFooter>&amp;C&amp;P</first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List11">
    <tabColor theme="6" tint="0.39997558519241921"/>
    <pageSetUpPr fitToPage="1"/>
  </sheetPr>
  <dimension ref="A1:S90"/>
  <sheetViews>
    <sheetView zoomScaleNormal="100" zoomScaleSheetLayoutView="100" workbookViewId="0">
      <selection sqref="A1:K1"/>
    </sheetView>
  </sheetViews>
  <sheetFormatPr defaultRowHeight="13.2" x14ac:dyDescent="0.25"/>
  <cols>
    <col min="1" max="1" width="9.33203125" customWidth="1"/>
    <col min="2" max="2" width="17.88671875" customWidth="1"/>
    <col min="3" max="3" width="12.44140625" customWidth="1"/>
    <col min="4" max="10" width="9.6640625" customWidth="1"/>
    <col min="11" max="11" width="12.33203125" customWidth="1"/>
  </cols>
  <sheetData>
    <row r="1" spans="1:19" s="12" customFormat="1" ht="28.5" customHeight="1" x14ac:dyDescent="0.25">
      <c r="A1" s="58" t="s">
        <v>102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9" ht="20.100000000000001" customHeight="1" x14ac:dyDescent="0.25">
      <c r="A2" s="56" t="s">
        <v>88</v>
      </c>
      <c r="B2" s="56"/>
      <c r="C2" s="60" t="s">
        <v>24</v>
      </c>
      <c r="D2" s="60"/>
      <c r="E2" s="60"/>
      <c r="F2" s="60"/>
      <c r="G2" s="60"/>
      <c r="H2" s="60"/>
      <c r="I2" s="60"/>
      <c r="J2" s="60"/>
      <c r="K2" s="63" t="s">
        <v>22</v>
      </c>
    </row>
    <row r="3" spans="1:19" ht="39.9" customHeight="1" x14ac:dyDescent="0.25">
      <c r="A3" s="56"/>
      <c r="B3" s="56"/>
      <c r="C3" s="32" t="s">
        <v>79</v>
      </c>
      <c r="D3" s="32" t="s">
        <v>25</v>
      </c>
      <c r="E3" s="32" t="s">
        <v>26</v>
      </c>
      <c r="F3" s="32" t="s">
        <v>27</v>
      </c>
      <c r="G3" s="32" t="s">
        <v>28</v>
      </c>
      <c r="H3" s="37" t="s">
        <v>47</v>
      </c>
      <c r="I3" s="32" t="s">
        <v>29</v>
      </c>
      <c r="J3" s="32" t="s">
        <v>30</v>
      </c>
      <c r="K3" s="63"/>
    </row>
    <row r="4" spans="1:19" ht="20.100000000000001" customHeight="1" x14ac:dyDescent="0.25">
      <c r="A4" s="59" t="s">
        <v>82</v>
      </c>
      <c r="B4" s="59"/>
      <c r="C4" s="40">
        <v>6</v>
      </c>
      <c r="D4" s="40">
        <v>2</v>
      </c>
      <c r="E4" s="40">
        <v>0</v>
      </c>
      <c r="F4" s="40">
        <v>0</v>
      </c>
      <c r="G4" s="40">
        <v>0</v>
      </c>
      <c r="H4" s="40">
        <v>0</v>
      </c>
      <c r="I4" s="40">
        <v>0</v>
      </c>
      <c r="J4" s="40">
        <v>0</v>
      </c>
      <c r="K4" s="42">
        <f>SUM(C4:J4)</f>
        <v>8</v>
      </c>
      <c r="L4" s="2"/>
      <c r="M4" s="2"/>
      <c r="N4" s="2"/>
      <c r="O4" s="2"/>
      <c r="P4" s="2"/>
      <c r="Q4" s="2"/>
      <c r="R4" s="2"/>
      <c r="S4" s="2"/>
    </row>
    <row r="5" spans="1:19" ht="20.100000000000001" customHeight="1" x14ac:dyDescent="0.25">
      <c r="A5" s="59" t="s">
        <v>23</v>
      </c>
      <c r="B5" s="59"/>
      <c r="C5" s="40">
        <v>6</v>
      </c>
      <c r="D5" s="40">
        <v>0</v>
      </c>
      <c r="E5" s="40">
        <v>0</v>
      </c>
      <c r="F5" s="40">
        <v>0</v>
      </c>
      <c r="G5" s="40">
        <v>0</v>
      </c>
      <c r="H5" s="40">
        <v>0</v>
      </c>
      <c r="I5" s="40">
        <v>0</v>
      </c>
      <c r="J5" s="40">
        <v>0</v>
      </c>
      <c r="K5" s="42">
        <f t="shared" ref="K5:K9" si="0">SUM(C5:J5)</f>
        <v>6</v>
      </c>
    </row>
    <row r="6" spans="1:19" ht="20.100000000000001" customHeight="1" x14ac:dyDescent="0.25">
      <c r="A6" s="62" t="s">
        <v>31</v>
      </c>
      <c r="B6" s="38" t="s">
        <v>32</v>
      </c>
      <c r="C6" s="40">
        <v>0</v>
      </c>
      <c r="D6" s="40">
        <v>0</v>
      </c>
      <c r="E6" s="40">
        <v>0</v>
      </c>
      <c r="F6" s="40">
        <v>0</v>
      </c>
      <c r="G6" s="40">
        <v>0</v>
      </c>
      <c r="H6" s="40">
        <v>0</v>
      </c>
      <c r="I6" s="40">
        <v>0</v>
      </c>
      <c r="J6" s="40">
        <v>0</v>
      </c>
      <c r="K6" s="42">
        <f t="shared" si="0"/>
        <v>0</v>
      </c>
    </row>
    <row r="7" spans="1:19" ht="20.100000000000001" customHeight="1" x14ac:dyDescent="0.25">
      <c r="A7" s="62"/>
      <c r="B7" s="38" t="s">
        <v>33</v>
      </c>
      <c r="C7" s="40">
        <v>0</v>
      </c>
      <c r="D7" s="40">
        <v>0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2">
        <f t="shared" si="0"/>
        <v>0</v>
      </c>
    </row>
    <row r="8" spans="1:19" ht="20.100000000000001" customHeight="1" x14ac:dyDescent="0.25">
      <c r="A8" s="62"/>
      <c r="B8" s="38" t="s">
        <v>34</v>
      </c>
      <c r="C8" s="40">
        <v>0</v>
      </c>
      <c r="D8" s="40">
        <v>0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2">
        <f t="shared" si="0"/>
        <v>0</v>
      </c>
    </row>
    <row r="9" spans="1:19" ht="20.100000000000001" customHeight="1" x14ac:dyDescent="0.25">
      <c r="A9" s="62"/>
      <c r="B9" s="38" t="s">
        <v>35</v>
      </c>
      <c r="C9" s="40">
        <v>6</v>
      </c>
      <c r="D9" s="40">
        <v>0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2">
        <f t="shared" si="0"/>
        <v>6</v>
      </c>
    </row>
    <row r="10" spans="1:19" ht="20.100000000000001" customHeight="1" x14ac:dyDescent="0.25">
      <c r="A10" s="59" t="s">
        <v>83</v>
      </c>
      <c r="B10" s="59"/>
      <c r="C10" s="40">
        <v>0</v>
      </c>
      <c r="D10" s="40">
        <v>2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2">
        <f>SUM(C10:J10)</f>
        <v>2</v>
      </c>
    </row>
    <row r="11" spans="1:19" x14ac:dyDescent="0.25">
      <c r="A11" s="4"/>
      <c r="B11" s="4"/>
      <c r="C11" s="1"/>
      <c r="D11" s="1"/>
      <c r="E11" s="1"/>
      <c r="F11" s="1"/>
      <c r="G11" s="1"/>
      <c r="H11" s="1"/>
      <c r="I11" s="1"/>
      <c r="J11" s="1"/>
      <c r="K11" s="1"/>
    </row>
    <row r="12" spans="1:19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9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9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9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9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</sheetData>
  <mergeCells count="8">
    <mergeCell ref="A10:B10"/>
    <mergeCell ref="A1:K1"/>
    <mergeCell ref="A4:B4"/>
    <mergeCell ref="A5:B5"/>
    <mergeCell ref="A6:A9"/>
    <mergeCell ref="A2:B3"/>
    <mergeCell ref="C2:J2"/>
    <mergeCell ref="K2:K3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scaleWithDoc="0">
    <firstFooter>&amp;C&amp;P</first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3">
    <tabColor theme="6" tint="0.39997558519241921"/>
    <pageSetUpPr fitToPage="1"/>
  </sheetPr>
  <dimension ref="A1:K83"/>
  <sheetViews>
    <sheetView zoomScaleNormal="100" zoomScaleSheetLayoutView="100" workbookViewId="0">
      <selection sqref="A1:K1"/>
    </sheetView>
  </sheetViews>
  <sheetFormatPr defaultRowHeight="13.2" x14ac:dyDescent="0.25"/>
  <cols>
    <col min="1" max="1" width="10.6640625" customWidth="1"/>
    <col min="2" max="2" width="26.33203125" customWidth="1"/>
    <col min="3" max="3" width="12" customWidth="1"/>
    <col min="4" max="10" width="9.6640625" customWidth="1"/>
    <col min="11" max="11" width="12.33203125" customWidth="1"/>
  </cols>
  <sheetData>
    <row r="1" spans="1:11" s="12" customFormat="1" ht="28.5" customHeight="1" x14ac:dyDescent="0.25">
      <c r="A1" s="58" t="s">
        <v>102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 ht="20.100000000000001" customHeight="1" x14ac:dyDescent="0.25">
      <c r="A2" s="56" t="s">
        <v>87</v>
      </c>
      <c r="B2" s="56"/>
      <c r="C2" s="60" t="s">
        <v>24</v>
      </c>
      <c r="D2" s="60"/>
      <c r="E2" s="60"/>
      <c r="F2" s="60"/>
      <c r="G2" s="60"/>
      <c r="H2" s="60"/>
      <c r="I2" s="60"/>
      <c r="J2" s="60"/>
      <c r="K2" s="63" t="s">
        <v>22</v>
      </c>
    </row>
    <row r="3" spans="1:11" ht="39.9" customHeight="1" x14ac:dyDescent="0.25">
      <c r="A3" s="56"/>
      <c r="B3" s="56"/>
      <c r="C3" s="32" t="s">
        <v>79</v>
      </c>
      <c r="D3" s="32" t="s">
        <v>25</v>
      </c>
      <c r="E3" s="32" t="s">
        <v>26</v>
      </c>
      <c r="F3" s="32" t="s">
        <v>27</v>
      </c>
      <c r="G3" s="32" t="s">
        <v>28</v>
      </c>
      <c r="H3" s="37" t="s">
        <v>47</v>
      </c>
      <c r="I3" s="32" t="s">
        <v>29</v>
      </c>
      <c r="J3" s="32" t="s">
        <v>30</v>
      </c>
      <c r="K3" s="63"/>
    </row>
    <row r="4" spans="1:11" ht="20.100000000000001" customHeight="1" x14ac:dyDescent="0.25">
      <c r="A4" s="59" t="s">
        <v>82</v>
      </c>
      <c r="B4" s="59"/>
      <c r="C4" s="34">
        <v>35</v>
      </c>
      <c r="D4" s="34">
        <v>5</v>
      </c>
      <c r="E4" s="34">
        <v>17</v>
      </c>
      <c r="F4" s="34">
        <v>0</v>
      </c>
      <c r="G4" s="34">
        <v>0</v>
      </c>
      <c r="H4" s="34">
        <v>15</v>
      </c>
      <c r="I4" s="34">
        <v>50</v>
      </c>
      <c r="J4" s="34">
        <v>0</v>
      </c>
      <c r="K4" s="42">
        <f>SUM(C4:J4)</f>
        <v>122</v>
      </c>
    </row>
    <row r="5" spans="1:11" ht="20.100000000000001" customHeight="1" x14ac:dyDescent="0.25">
      <c r="A5" s="59" t="s">
        <v>46</v>
      </c>
      <c r="B5" s="59"/>
      <c r="C5" s="34">
        <v>32</v>
      </c>
      <c r="D5" s="34">
        <v>0</v>
      </c>
      <c r="E5" s="34">
        <v>10</v>
      </c>
      <c r="F5" s="34">
        <v>0</v>
      </c>
      <c r="G5" s="34">
        <v>0</v>
      </c>
      <c r="H5" s="34">
        <v>2</v>
      </c>
      <c r="I5" s="34">
        <v>8</v>
      </c>
      <c r="J5" s="34">
        <v>0</v>
      </c>
      <c r="K5" s="42">
        <f t="shared" ref="K5:K9" si="0">SUM(C5:J5)</f>
        <v>52</v>
      </c>
    </row>
    <row r="6" spans="1:11" ht="20.100000000000001" customHeight="1" x14ac:dyDescent="0.25">
      <c r="A6" s="59" t="s">
        <v>23</v>
      </c>
      <c r="B6" s="59"/>
      <c r="C6" s="34">
        <v>18</v>
      </c>
      <c r="D6" s="34">
        <v>0</v>
      </c>
      <c r="E6" s="34">
        <v>3</v>
      </c>
      <c r="F6" s="34">
        <v>0</v>
      </c>
      <c r="G6" s="34">
        <v>0</v>
      </c>
      <c r="H6" s="34">
        <v>3</v>
      </c>
      <c r="I6" s="34">
        <v>41</v>
      </c>
      <c r="J6" s="34">
        <v>0</v>
      </c>
      <c r="K6" s="42">
        <f t="shared" si="0"/>
        <v>65</v>
      </c>
    </row>
    <row r="7" spans="1:11" ht="20.100000000000001" customHeight="1" x14ac:dyDescent="0.25">
      <c r="A7" s="62" t="s">
        <v>48</v>
      </c>
      <c r="B7" s="38" t="s">
        <v>91</v>
      </c>
      <c r="C7" s="34">
        <v>14</v>
      </c>
      <c r="D7" s="34">
        <v>0</v>
      </c>
      <c r="E7" s="34">
        <v>3</v>
      </c>
      <c r="F7" s="34">
        <v>0</v>
      </c>
      <c r="G7" s="34">
        <v>0</v>
      </c>
      <c r="H7" s="34">
        <v>0</v>
      </c>
      <c r="I7" s="34">
        <v>36</v>
      </c>
      <c r="J7" s="34">
        <v>0</v>
      </c>
      <c r="K7" s="42">
        <f t="shared" si="0"/>
        <v>53</v>
      </c>
    </row>
    <row r="8" spans="1:11" ht="20.100000000000001" customHeight="1" x14ac:dyDescent="0.25">
      <c r="A8" s="62"/>
      <c r="B8" s="38" t="s">
        <v>92</v>
      </c>
      <c r="C8" s="34">
        <v>4</v>
      </c>
      <c r="D8" s="34">
        <v>0</v>
      </c>
      <c r="E8" s="34">
        <v>0</v>
      </c>
      <c r="F8" s="34">
        <v>0</v>
      </c>
      <c r="G8" s="34">
        <v>0</v>
      </c>
      <c r="H8" s="34">
        <v>2</v>
      </c>
      <c r="I8" s="34">
        <v>1</v>
      </c>
      <c r="J8" s="34">
        <v>0</v>
      </c>
      <c r="K8" s="42">
        <f t="shared" si="0"/>
        <v>7</v>
      </c>
    </row>
    <row r="9" spans="1:11" ht="20.100000000000001" customHeight="1" x14ac:dyDescent="0.25">
      <c r="A9" s="62"/>
      <c r="B9" s="38" t="s">
        <v>35</v>
      </c>
      <c r="C9" s="34">
        <v>0</v>
      </c>
      <c r="D9" s="34">
        <v>0</v>
      </c>
      <c r="E9" s="34">
        <v>0</v>
      </c>
      <c r="F9" s="34">
        <v>0</v>
      </c>
      <c r="G9" s="34">
        <v>0</v>
      </c>
      <c r="H9" s="34">
        <v>1</v>
      </c>
      <c r="I9" s="34">
        <v>4</v>
      </c>
      <c r="J9" s="34">
        <v>0</v>
      </c>
      <c r="K9" s="42">
        <f t="shared" si="0"/>
        <v>5</v>
      </c>
    </row>
    <row r="10" spans="1:11" ht="20.100000000000001" customHeight="1" x14ac:dyDescent="0.25">
      <c r="A10" s="59" t="s">
        <v>83</v>
      </c>
      <c r="B10" s="59"/>
      <c r="C10" s="34">
        <v>49</v>
      </c>
      <c r="D10" s="34">
        <v>5</v>
      </c>
      <c r="E10" s="34">
        <v>24</v>
      </c>
      <c r="F10" s="34">
        <v>0</v>
      </c>
      <c r="G10" s="34">
        <v>0</v>
      </c>
      <c r="H10" s="34">
        <v>14</v>
      </c>
      <c r="I10" s="34">
        <v>17</v>
      </c>
      <c r="J10" s="34">
        <v>0</v>
      </c>
      <c r="K10" s="42">
        <f>SUM(C10:J10)</f>
        <v>109</v>
      </c>
    </row>
    <row r="11" spans="1:11" x14ac:dyDescent="0.25">
      <c r="A11" s="1"/>
      <c r="B11" s="1"/>
      <c r="C11" s="11"/>
      <c r="D11" s="11"/>
      <c r="E11" s="11"/>
      <c r="F11" s="11"/>
      <c r="G11" s="11"/>
      <c r="H11" s="11"/>
      <c r="I11" s="11"/>
      <c r="J11" s="11"/>
      <c r="K11" s="1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</sheetData>
  <mergeCells count="9">
    <mergeCell ref="A10:B10"/>
    <mergeCell ref="A1:K1"/>
    <mergeCell ref="A6:B6"/>
    <mergeCell ref="A7:A9"/>
    <mergeCell ref="A4:B4"/>
    <mergeCell ref="A5:B5"/>
    <mergeCell ref="A2:B3"/>
    <mergeCell ref="C2:J2"/>
    <mergeCell ref="K2:K3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scaleWithDoc="0">
    <firstFooter>&amp;C&amp;P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39997558519241921"/>
    <pageSetUpPr fitToPage="1"/>
  </sheetPr>
  <dimension ref="A1:A85"/>
  <sheetViews>
    <sheetView zoomScale="80" zoomScaleNormal="80" zoomScaleSheetLayoutView="100" workbookViewId="0"/>
  </sheetViews>
  <sheetFormatPr defaultColWidth="9.109375" defaultRowHeight="13.8" x14ac:dyDescent="0.25"/>
  <cols>
    <col min="1" max="1" width="125.6640625" style="31" customWidth="1"/>
    <col min="2" max="16384" width="9.109375" style="13"/>
  </cols>
  <sheetData>
    <row r="1" spans="1:1" ht="59.4" customHeight="1" x14ac:dyDescent="0.25">
      <c r="A1" s="64" t="s">
        <v>105</v>
      </c>
    </row>
    <row r="2" spans="1:1" ht="3.9" customHeight="1" x14ac:dyDescent="0.25">
      <c r="A2" s="30"/>
    </row>
    <row r="3" spans="1:1" x14ac:dyDescent="0.25">
      <c r="A3" s="49" t="s">
        <v>113</v>
      </c>
    </row>
    <row r="4" spans="1:1" ht="3.9" customHeight="1" x14ac:dyDescent="0.25">
      <c r="A4" s="50"/>
    </row>
    <row r="5" spans="1:1" x14ac:dyDescent="0.25">
      <c r="A5" s="50" t="s">
        <v>114</v>
      </c>
    </row>
    <row r="6" spans="1:1" ht="3.9" customHeight="1" x14ac:dyDescent="0.25">
      <c r="A6" s="50"/>
    </row>
    <row r="7" spans="1:1" x14ac:dyDescent="0.25">
      <c r="A7" s="50" t="s">
        <v>115</v>
      </c>
    </row>
    <row r="8" spans="1:1" ht="3.9" customHeight="1" x14ac:dyDescent="0.25">
      <c r="A8" s="50"/>
    </row>
    <row r="9" spans="1:1" x14ac:dyDescent="0.25">
      <c r="A9" s="50" t="s">
        <v>116</v>
      </c>
    </row>
    <row r="10" spans="1:1" ht="3.9" customHeight="1" x14ac:dyDescent="0.25">
      <c r="A10" s="50"/>
    </row>
    <row r="11" spans="1:1" x14ac:dyDescent="0.25">
      <c r="A11" s="50" t="s">
        <v>117</v>
      </c>
    </row>
    <row r="12" spans="1:1" ht="3.9" customHeight="1" x14ac:dyDescent="0.25">
      <c r="A12" s="50"/>
    </row>
    <row r="13" spans="1:1" ht="15.75" customHeight="1" x14ac:dyDescent="0.25">
      <c r="A13" s="50" t="s">
        <v>118</v>
      </c>
    </row>
    <row r="14" spans="1:1" ht="3.9" customHeight="1" x14ac:dyDescent="0.25">
      <c r="A14" s="50"/>
    </row>
    <row r="15" spans="1:1" x14ac:dyDescent="0.25">
      <c r="A15" s="50" t="s">
        <v>119</v>
      </c>
    </row>
    <row r="16" spans="1:1" ht="3.9" customHeight="1" x14ac:dyDescent="0.25">
      <c r="A16" s="50"/>
    </row>
    <row r="17" spans="1:1" x14ac:dyDescent="0.25">
      <c r="A17" s="50" t="s">
        <v>120</v>
      </c>
    </row>
    <row r="18" spans="1:1" ht="3.9" customHeight="1" x14ac:dyDescent="0.25">
      <c r="A18" s="15"/>
    </row>
    <row r="19" spans="1:1" ht="53.25" customHeight="1" x14ac:dyDescent="0.25">
      <c r="A19" s="50" t="s">
        <v>141</v>
      </c>
    </row>
    <row r="20" spans="1:1" ht="15" customHeight="1" x14ac:dyDescent="0.25">
      <c r="A20" s="15"/>
    </row>
    <row r="21" spans="1:1" ht="20.100000000000001" customHeight="1" x14ac:dyDescent="0.25">
      <c r="A21" s="52" t="s">
        <v>72</v>
      </c>
    </row>
    <row r="22" spans="1:1" ht="3.75" customHeight="1" x14ac:dyDescent="0.25">
      <c r="A22" s="16"/>
    </row>
    <row r="23" spans="1:1" ht="32.25" customHeight="1" x14ac:dyDescent="0.25">
      <c r="A23" s="50" t="s">
        <v>106</v>
      </c>
    </row>
    <row r="24" spans="1:1" ht="3.9" customHeight="1" x14ac:dyDescent="0.25">
      <c r="A24" s="15"/>
    </row>
    <row r="25" spans="1:1" ht="26.4" x14ac:dyDescent="0.25">
      <c r="A25" s="48" t="s">
        <v>121</v>
      </c>
    </row>
    <row r="26" spans="1:1" ht="3.9" customHeight="1" x14ac:dyDescent="0.25">
      <c r="A26" s="50"/>
    </row>
    <row r="27" spans="1:1" ht="29.4" customHeight="1" x14ac:dyDescent="0.25">
      <c r="A27" s="50" t="s">
        <v>122</v>
      </c>
    </row>
    <row r="28" spans="1:1" ht="3.9" customHeight="1" x14ac:dyDescent="0.25">
      <c r="A28" s="50"/>
    </row>
    <row r="29" spans="1:1" ht="18.75" customHeight="1" x14ac:dyDescent="0.25">
      <c r="A29" s="50" t="s">
        <v>123</v>
      </c>
    </row>
    <row r="30" spans="1:1" ht="12.6" customHeight="1" x14ac:dyDescent="0.25">
      <c r="A30" s="50"/>
    </row>
    <row r="31" spans="1:1" ht="20.100000000000001" customHeight="1" x14ac:dyDescent="0.25">
      <c r="A31" s="52" t="s">
        <v>73</v>
      </c>
    </row>
    <row r="32" spans="1:1" ht="3.9" customHeight="1" x14ac:dyDescent="0.25">
      <c r="A32" s="16"/>
    </row>
    <row r="33" spans="1:1" ht="39.6" x14ac:dyDescent="0.25">
      <c r="A33" s="50" t="s">
        <v>107</v>
      </c>
    </row>
    <row r="34" spans="1:1" ht="3.9" customHeight="1" x14ac:dyDescent="0.25">
      <c r="A34" s="15"/>
    </row>
    <row r="35" spans="1:1" ht="26.4" x14ac:dyDescent="0.25">
      <c r="A35" s="50" t="s">
        <v>124</v>
      </c>
    </row>
    <row r="36" spans="1:1" ht="3.9" customHeight="1" x14ac:dyDescent="0.25">
      <c r="A36" s="50"/>
    </row>
    <row r="37" spans="1:1" ht="26.4" x14ac:dyDescent="0.25">
      <c r="A37" s="50" t="s">
        <v>125</v>
      </c>
    </row>
    <row r="38" spans="1:1" ht="3.9" customHeight="1" x14ac:dyDescent="0.25">
      <c r="A38" s="50"/>
    </row>
    <row r="39" spans="1:1" x14ac:dyDescent="0.25">
      <c r="A39" s="50" t="s">
        <v>126</v>
      </c>
    </row>
    <row r="40" spans="1:1" ht="8.1" customHeight="1" x14ac:dyDescent="0.25">
      <c r="A40" s="50"/>
    </row>
    <row r="41" spans="1:1" ht="8.1" customHeight="1" x14ac:dyDescent="0.25">
      <c r="A41" s="50"/>
    </row>
    <row r="42" spans="1:1" ht="20.100000000000001" customHeight="1" x14ac:dyDescent="0.25">
      <c r="A42" s="52" t="s">
        <v>74</v>
      </c>
    </row>
    <row r="43" spans="1:1" ht="3.9" customHeight="1" x14ac:dyDescent="0.25">
      <c r="A43" s="16"/>
    </row>
    <row r="44" spans="1:1" ht="39.6" x14ac:dyDescent="0.25">
      <c r="A44" s="50" t="s">
        <v>108</v>
      </c>
    </row>
    <row r="45" spans="1:1" ht="3.9" customHeight="1" x14ac:dyDescent="0.25">
      <c r="A45" s="15"/>
    </row>
    <row r="46" spans="1:1" ht="45" customHeight="1" x14ac:dyDescent="0.25">
      <c r="A46" s="50" t="s">
        <v>127</v>
      </c>
    </row>
    <row r="47" spans="1:1" ht="26.4" x14ac:dyDescent="0.25">
      <c r="A47" s="50" t="s">
        <v>128</v>
      </c>
    </row>
    <row r="48" spans="1:1" x14ac:dyDescent="0.25">
      <c r="A48" s="50" t="s">
        <v>129</v>
      </c>
    </row>
    <row r="49" spans="1:1" ht="8.1" customHeight="1" x14ac:dyDescent="0.25"/>
    <row r="50" spans="1:1" ht="20.100000000000001" customHeight="1" x14ac:dyDescent="0.25">
      <c r="A50" s="52" t="s">
        <v>75</v>
      </c>
    </row>
    <row r="51" spans="1:1" ht="3.9" customHeight="1" x14ac:dyDescent="0.25">
      <c r="A51" s="16"/>
    </row>
    <row r="52" spans="1:1" ht="39.6" x14ac:dyDescent="0.25">
      <c r="A52" s="50" t="s">
        <v>109</v>
      </c>
    </row>
    <row r="53" spans="1:1" ht="3.9" customHeight="1" x14ac:dyDescent="0.25">
      <c r="A53" s="15"/>
    </row>
    <row r="54" spans="1:1" ht="26.4" x14ac:dyDescent="0.25">
      <c r="A54" s="50" t="s">
        <v>130</v>
      </c>
    </row>
    <row r="55" spans="1:1" ht="3.9" customHeight="1" x14ac:dyDescent="0.25">
      <c r="A55" s="15"/>
    </row>
    <row r="56" spans="1:1" ht="26.4" x14ac:dyDescent="0.25">
      <c r="A56" s="50" t="s">
        <v>131</v>
      </c>
    </row>
    <row r="57" spans="1:1" ht="3.9" customHeight="1" x14ac:dyDescent="0.25">
      <c r="A57" s="50"/>
    </row>
    <row r="58" spans="1:1" ht="19.5" customHeight="1" x14ac:dyDescent="0.25">
      <c r="A58" s="50" t="s">
        <v>132</v>
      </c>
    </row>
    <row r="59" spans="1:1" ht="19.5" customHeight="1" x14ac:dyDescent="0.25">
      <c r="A59" s="50"/>
    </row>
    <row r="60" spans="1:1" ht="20.100000000000001" customHeight="1" x14ac:dyDescent="0.25">
      <c r="A60" s="52" t="s">
        <v>76</v>
      </c>
    </row>
    <row r="61" spans="1:1" ht="3.9" customHeight="1" x14ac:dyDescent="0.25">
      <c r="A61" s="16"/>
    </row>
    <row r="62" spans="1:1" ht="39.6" x14ac:dyDescent="0.25">
      <c r="A62" s="50" t="s">
        <v>110</v>
      </c>
    </row>
    <row r="63" spans="1:1" x14ac:dyDescent="0.25">
      <c r="A63" s="50" t="s">
        <v>133</v>
      </c>
    </row>
    <row r="64" spans="1:1" ht="3.9" customHeight="1" x14ac:dyDescent="0.25">
      <c r="A64" s="50"/>
    </row>
    <row r="65" spans="1:1" ht="26.4" x14ac:dyDescent="0.25">
      <c r="A65" s="50" t="s">
        <v>134</v>
      </c>
    </row>
    <row r="66" spans="1:1" ht="3.9" customHeight="1" x14ac:dyDescent="0.25">
      <c r="A66" s="50"/>
    </row>
    <row r="67" spans="1:1" x14ac:dyDescent="0.25">
      <c r="A67" s="50" t="s">
        <v>135</v>
      </c>
    </row>
    <row r="68" spans="1:1" ht="8.1" customHeight="1" x14ac:dyDescent="0.25">
      <c r="A68" s="16"/>
    </row>
    <row r="69" spans="1:1" ht="20.100000000000001" customHeight="1" x14ac:dyDescent="0.25">
      <c r="A69" s="52" t="s">
        <v>77</v>
      </c>
    </row>
    <row r="70" spans="1:1" ht="3.9" customHeight="1" x14ac:dyDescent="0.25">
      <c r="A70" s="52"/>
    </row>
    <row r="71" spans="1:1" ht="26.4" x14ac:dyDescent="0.25">
      <c r="A71" s="50" t="s">
        <v>111</v>
      </c>
    </row>
    <row r="72" spans="1:1" ht="3.9" customHeight="1" x14ac:dyDescent="0.25">
      <c r="A72" s="15"/>
    </row>
    <row r="73" spans="1:1" x14ac:dyDescent="0.25">
      <c r="A73" s="50" t="s">
        <v>136</v>
      </c>
    </row>
    <row r="74" spans="1:1" ht="3.9" customHeight="1" x14ac:dyDescent="0.25">
      <c r="A74" s="50"/>
    </row>
    <row r="75" spans="1:1" x14ac:dyDescent="0.25">
      <c r="A75" s="50" t="s">
        <v>137</v>
      </c>
    </row>
    <row r="76" spans="1:1" ht="8.1" customHeight="1" x14ac:dyDescent="0.25">
      <c r="A76" s="15"/>
    </row>
    <row r="77" spans="1:1" ht="20.100000000000001" customHeight="1" x14ac:dyDescent="0.25">
      <c r="A77" s="52" t="s">
        <v>78</v>
      </c>
    </row>
    <row r="78" spans="1:1" ht="3.9" customHeight="1" x14ac:dyDescent="0.25">
      <c r="A78" s="16"/>
    </row>
    <row r="79" spans="1:1" ht="39.6" x14ac:dyDescent="0.25">
      <c r="A79" s="50" t="s">
        <v>112</v>
      </c>
    </row>
    <row r="80" spans="1:1" ht="3.9" customHeight="1" x14ac:dyDescent="0.25">
      <c r="A80" s="50"/>
    </row>
    <row r="81" spans="1:1" ht="26.4" x14ac:dyDescent="0.25">
      <c r="A81" s="50" t="s">
        <v>138</v>
      </c>
    </row>
    <row r="82" spans="1:1" ht="3.9" customHeight="1" x14ac:dyDescent="0.25">
      <c r="A82" s="50"/>
    </row>
    <row r="83" spans="1:1" x14ac:dyDescent="0.25">
      <c r="A83" s="50" t="s">
        <v>139</v>
      </c>
    </row>
    <row r="84" spans="1:1" ht="3.9" customHeight="1" x14ac:dyDescent="0.25">
      <c r="A84" s="50"/>
    </row>
    <row r="85" spans="1:1" x14ac:dyDescent="0.25">
      <c r="A85" s="50" t="s">
        <v>140</v>
      </c>
    </row>
  </sheetData>
  <phoneticPr fontId="8" type="noConversion"/>
  <printOptions horizontalCentered="1"/>
  <pageMargins left="0.7" right="0.7" top="0.75" bottom="0.75" header="0.3" footer="0.3"/>
  <pageSetup paperSize="9" fitToHeight="0" orientation="landscape" r:id="rId1"/>
  <rowBreaks count="2" manualBreakCount="2">
    <brk id="29" man="1"/>
    <brk id="5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15">
    <tabColor theme="6" tint="0.39997558519241921"/>
    <pageSetUpPr fitToPage="1"/>
  </sheetPr>
  <dimension ref="A1:I29"/>
  <sheetViews>
    <sheetView zoomScaleNormal="100" zoomScaleSheetLayoutView="100" workbookViewId="0">
      <selection sqref="A1:C1"/>
    </sheetView>
  </sheetViews>
  <sheetFormatPr defaultRowHeight="13.2" x14ac:dyDescent="0.25"/>
  <cols>
    <col min="1" max="1" width="5.6640625" customWidth="1"/>
    <col min="2" max="2" width="2.109375" style="5" hidden="1" customWidth="1"/>
    <col min="3" max="3" width="123.33203125" customWidth="1"/>
    <col min="9" max="9" width="14.6640625" customWidth="1"/>
  </cols>
  <sheetData>
    <row r="1" spans="1:3" ht="17.100000000000001" customHeight="1" x14ac:dyDescent="0.25">
      <c r="A1" s="54" t="s">
        <v>49</v>
      </c>
      <c r="B1" s="54"/>
      <c r="C1" s="54"/>
    </row>
    <row r="2" spans="1:3" ht="14.1" customHeight="1" x14ac:dyDescent="0.25">
      <c r="A2" s="18"/>
      <c r="B2" s="19"/>
      <c r="C2" s="18"/>
    </row>
    <row r="3" spans="1:3" ht="17.100000000000001" customHeight="1" x14ac:dyDescent="0.25">
      <c r="A3" s="53" t="s">
        <v>97</v>
      </c>
      <c r="B3" s="53"/>
      <c r="C3" s="53"/>
    </row>
    <row r="4" spans="1:3" ht="17.100000000000001" customHeight="1" x14ac:dyDescent="0.25">
      <c r="A4" s="20" t="s">
        <v>4</v>
      </c>
      <c r="B4" s="21" t="s">
        <v>50</v>
      </c>
      <c r="C4" s="22" t="s">
        <v>51</v>
      </c>
    </row>
    <row r="5" spans="1:3" ht="17.100000000000001" customHeight="1" x14ac:dyDescent="0.25">
      <c r="A5" s="20" t="s">
        <v>10</v>
      </c>
      <c r="B5" s="21" t="s">
        <v>50</v>
      </c>
      <c r="C5" s="22" t="s">
        <v>52</v>
      </c>
    </row>
    <row r="6" spans="1:3" ht="17.100000000000001" customHeight="1" x14ac:dyDescent="0.25">
      <c r="A6" s="53" t="s">
        <v>5</v>
      </c>
      <c r="B6" s="21" t="s">
        <v>50</v>
      </c>
      <c r="C6" s="22" t="s">
        <v>53</v>
      </c>
    </row>
    <row r="7" spans="1:3" ht="17.100000000000001" customHeight="1" x14ac:dyDescent="0.25">
      <c r="A7" s="53"/>
      <c r="B7" s="21" t="s">
        <v>50</v>
      </c>
      <c r="C7" s="22" t="s">
        <v>54</v>
      </c>
    </row>
    <row r="8" spans="1:3" ht="21.6" customHeight="1" x14ac:dyDescent="0.25">
      <c r="A8" s="20" t="s">
        <v>93</v>
      </c>
      <c r="B8" s="21" t="s">
        <v>50</v>
      </c>
      <c r="C8" s="22" t="s">
        <v>95</v>
      </c>
    </row>
    <row r="9" spans="1:3" ht="17.100000000000001" customHeight="1" x14ac:dyDescent="0.25">
      <c r="A9" s="53" t="s">
        <v>55</v>
      </c>
      <c r="B9" s="21" t="s">
        <v>50</v>
      </c>
      <c r="C9" s="22" t="s">
        <v>56</v>
      </c>
    </row>
    <row r="10" spans="1:3" ht="17.100000000000001" customHeight="1" x14ac:dyDescent="0.25">
      <c r="A10" s="53"/>
      <c r="B10" s="21" t="s">
        <v>50</v>
      </c>
      <c r="C10" s="22" t="s">
        <v>57</v>
      </c>
    </row>
    <row r="11" spans="1:3" ht="17.100000000000001" customHeight="1" x14ac:dyDescent="0.25">
      <c r="A11" s="53" t="s">
        <v>7</v>
      </c>
      <c r="B11" s="21" t="s">
        <v>50</v>
      </c>
      <c r="C11" s="22" t="s">
        <v>58</v>
      </c>
    </row>
    <row r="12" spans="1:3" ht="17.100000000000001" customHeight="1" x14ac:dyDescent="0.25">
      <c r="A12" s="53"/>
      <c r="B12" s="21" t="s">
        <v>50</v>
      </c>
      <c r="C12" s="22" t="s">
        <v>59</v>
      </c>
    </row>
    <row r="13" spans="1:3" ht="17.100000000000001" customHeight="1" x14ac:dyDescent="0.25">
      <c r="A13" s="53"/>
      <c r="B13" s="21" t="s">
        <v>50</v>
      </c>
      <c r="C13" s="22" t="s">
        <v>60</v>
      </c>
    </row>
    <row r="14" spans="1:3" ht="17.100000000000001" customHeight="1" x14ac:dyDescent="0.25">
      <c r="A14" s="20" t="s">
        <v>11</v>
      </c>
      <c r="B14" s="21" t="s">
        <v>50</v>
      </c>
      <c r="C14" s="22" t="s">
        <v>61</v>
      </c>
    </row>
    <row r="15" spans="1:3" ht="17.100000000000001" customHeight="1" x14ac:dyDescent="0.25">
      <c r="A15" s="20" t="s">
        <v>62</v>
      </c>
      <c r="B15" s="21" t="s">
        <v>50</v>
      </c>
      <c r="C15" s="22" t="s">
        <v>63</v>
      </c>
    </row>
    <row r="16" spans="1:3" ht="17.100000000000001" customHeight="1" x14ac:dyDescent="0.25">
      <c r="A16" s="20" t="s">
        <v>12</v>
      </c>
      <c r="B16" s="21" t="s">
        <v>50</v>
      </c>
      <c r="C16" s="22" t="s">
        <v>64</v>
      </c>
    </row>
    <row r="17" spans="1:9" ht="17.100000000000001" customHeight="1" x14ac:dyDescent="0.25">
      <c r="A17" s="53" t="s">
        <v>9</v>
      </c>
      <c r="B17" s="21" t="s">
        <v>50</v>
      </c>
      <c r="C17" s="22" t="s">
        <v>65</v>
      </c>
    </row>
    <row r="18" spans="1:9" ht="17.100000000000001" customHeight="1" x14ac:dyDescent="0.25">
      <c r="A18" s="53"/>
      <c r="B18" s="21" t="s">
        <v>50</v>
      </c>
      <c r="C18" s="22" t="s">
        <v>66</v>
      </c>
    </row>
    <row r="19" spans="1:9" ht="25.5" customHeight="1" x14ac:dyDescent="0.25">
      <c r="A19" s="20" t="s">
        <v>81</v>
      </c>
      <c r="B19" s="21" t="s">
        <v>50</v>
      </c>
      <c r="C19" s="22" t="s">
        <v>96</v>
      </c>
    </row>
    <row r="20" spans="1:9" ht="9" customHeight="1" x14ac:dyDescent="0.25">
      <c r="A20" s="20"/>
      <c r="B20" s="21"/>
      <c r="C20" s="22"/>
    </row>
    <row r="21" spans="1:9" ht="25.5" customHeight="1" x14ac:dyDescent="0.25">
      <c r="A21" s="53" t="s">
        <v>98</v>
      </c>
      <c r="B21" s="53"/>
      <c r="C21" s="53"/>
    </row>
    <row r="22" spans="1:9" ht="35.25" customHeight="1" x14ac:dyDescent="0.25">
      <c r="A22" s="20" t="s">
        <v>39</v>
      </c>
      <c r="B22" s="21" t="s">
        <v>50</v>
      </c>
      <c r="C22" s="23" t="s">
        <v>99</v>
      </c>
      <c r="E22" s="6"/>
      <c r="F22" s="6"/>
      <c r="G22" s="6"/>
      <c r="H22" s="6"/>
      <c r="I22" s="6"/>
    </row>
    <row r="23" spans="1:9" ht="17.100000000000001" customHeight="1" x14ac:dyDescent="0.25">
      <c r="A23" s="20" t="s">
        <v>40</v>
      </c>
      <c r="B23" s="21" t="s">
        <v>50</v>
      </c>
      <c r="C23" s="23" t="s">
        <v>67</v>
      </c>
      <c r="D23" s="6"/>
      <c r="E23" s="6"/>
      <c r="F23" s="6"/>
      <c r="G23" s="6"/>
      <c r="H23" s="6"/>
      <c r="I23" s="6"/>
    </row>
    <row r="24" spans="1:9" ht="17.100000000000001" customHeight="1" x14ac:dyDescent="0.25">
      <c r="A24" s="20" t="s">
        <v>41</v>
      </c>
      <c r="B24" s="21" t="s">
        <v>50</v>
      </c>
      <c r="C24" s="22" t="s">
        <v>68</v>
      </c>
      <c r="D24" s="7"/>
      <c r="E24" s="7"/>
      <c r="F24" s="7"/>
      <c r="G24" s="7"/>
      <c r="H24" s="7"/>
      <c r="I24" s="7"/>
    </row>
    <row r="25" spans="1:9" ht="17.100000000000001" customHeight="1" x14ac:dyDescent="0.25">
      <c r="A25" s="20" t="s">
        <v>42</v>
      </c>
      <c r="B25" s="21" t="s">
        <v>50</v>
      </c>
      <c r="C25" s="23" t="s">
        <v>69</v>
      </c>
      <c r="D25" s="8"/>
      <c r="E25" s="8"/>
      <c r="F25" s="8"/>
      <c r="G25" s="8"/>
      <c r="H25" s="8"/>
      <c r="I25" s="8"/>
    </row>
    <row r="26" spans="1:9" ht="17.100000000000001" customHeight="1" x14ac:dyDescent="0.25">
      <c r="A26" s="20" t="s">
        <v>43</v>
      </c>
      <c r="B26" s="21" t="s">
        <v>50</v>
      </c>
      <c r="C26" s="23" t="s">
        <v>70</v>
      </c>
      <c r="D26" s="6"/>
      <c r="E26" s="6"/>
      <c r="F26" s="6"/>
      <c r="G26" s="6"/>
      <c r="H26" s="6"/>
      <c r="I26" s="6"/>
    </row>
    <row r="27" spans="1:9" ht="17.100000000000001" customHeight="1" x14ac:dyDescent="0.25">
      <c r="A27" s="20" t="s">
        <v>44</v>
      </c>
      <c r="B27" s="21" t="s">
        <v>50</v>
      </c>
      <c r="C27" s="22" t="s">
        <v>71</v>
      </c>
      <c r="D27" s="7"/>
      <c r="E27" s="9"/>
      <c r="F27" s="9"/>
      <c r="G27" s="9"/>
      <c r="H27" s="9"/>
      <c r="I27" s="9"/>
    </row>
    <row r="28" spans="1:9" ht="29.25" customHeight="1" x14ac:dyDescent="0.25">
      <c r="A28" s="20" t="s">
        <v>45</v>
      </c>
      <c r="B28" s="21" t="s">
        <v>50</v>
      </c>
      <c r="C28" s="22" t="s">
        <v>100</v>
      </c>
      <c r="D28" s="10"/>
      <c r="E28" s="10"/>
      <c r="F28" s="10"/>
      <c r="G28" s="10"/>
      <c r="H28" s="10"/>
      <c r="I28" s="10"/>
    </row>
    <row r="29" spans="1:9" x14ac:dyDescent="0.25">
      <c r="A29" s="3"/>
      <c r="B29" s="24"/>
      <c r="C29" s="25"/>
      <c r="D29" s="7"/>
      <c r="E29" s="7"/>
      <c r="F29" s="7"/>
      <c r="G29" s="7"/>
      <c r="H29" s="7"/>
      <c r="I29" s="7"/>
    </row>
  </sheetData>
  <mergeCells count="7">
    <mergeCell ref="A21:C21"/>
    <mergeCell ref="A1:C1"/>
    <mergeCell ref="A6:A7"/>
    <mergeCell ref="A9:A10"/>
    <mergeCell ref="A11:A13"/>
    <mergeCell ref="A17:A18"/>
    <mergeCell ref="A3:C3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fitToHeight="0" orientation="landscape" r:id="rId1"/>
  <headerFooter differentFirst="1">
    <firstFooter>&amp;C&amp;P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tabColor theme="6" tint="0.39997558519241921"/>
    <pageSetUpPr fitToPage="1"/>
  </sheetPr>
  <dimension ref="A1:R59"/>
  <sheetViews>
    <sheetView zoomScale="70" zoomScaleNormal="70" zoomScaleSheetLayoutView="100" workbookViewId="0">
      <selection sqref="A1:O1"/>
    </sheetView>
  </sheetViews>
  <sheetFormatPr defaultColWidth="9.109375" defaultRowHeight="13.2" x14ac:dyDescent="0.25"/>
  <cols>
    <col min="1" max="2" width="8.6640625" customWidth="1"/>
    <col min="3" max="3" width="12.33203125" customWidth="1"/>
    <col min="4" max="4" width="14" customWidth="1"/>
    <col min="5" max="6" width="9.6640625" customWidth="1"/>
    <col min="7" max="7" width="12.88671875" customWidth="1"/>
    <col min="8" max="15" width="9.6640625" customWidth="1"/>
    <col min="17" max="17" width="12.88671875" bestFit="1" customWidth="1"/>
  </cols>
  <sheetData>
    <row r="1" spans="1:18" ht="22.5" customHeight="1" x14ac:dyDescent="0.25">
      <c r="A1" s="58" t="s">
        <v>104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2" spans="1:18" ht="23.1" customHeight="1" x14ac:dyDescent="0.25">
      <c r="A2" s="56" t="s">
        <v>0</v>
      </c>
      <c r="B2" s="56" t="s">
        <v>1</v>
      </c>
      <c r="C2" s="56" t="s">
        <v>101</v>
      </c>
      <c r="D2" s="56" t="s">
        <v>2</v>
      </c>
      <c r="E2" s="56" t="s">
        <v>3</v>
      </c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8" ht="20.25" customHeight="1" x14ac:dyDescent="0.25">
      <c r="A3" s="56"/>
      <c r="B3" s="56"/>
      <c r="C3" s="56"/>
      <c r="D3" s="56"/>
      <c r="E3" s="32" t="s">
        <v>4</v>
      </c>
      <c r="F3" s="32" t="s">
        <v>5</v>
      </c>
      <c r="G3" s="32" t="s">
        <v>6</v>
      </c>
      <c r="H3" s="32" t="s">
        <v>7</v>
      </c>
      <c r="I3" s="32" t="s">
        <v>8</v>
      </c>
      <c r="J3" s="32" t="s">
        <v>9</v>
      </c>
      <c r="K3" s="32" t="s">
        <v>10</v>
      </c>
      <c r="L3" s="32" t="s">
        <v>93</v>
      </c>
      <c r="M3" s="32" t="s">
        <v>11</v>
      </c>
      <c r="N3" s="32" t="s">
        <v>81</v>
      </c>
      <c r="O3" s="32" t="s">
        <v>12</v>
      </c>
    </row>
    <row r="4" spans="1:18" ht="20.100000000000001" customHeight="1" x14ac:dyDescent="0.25">
      <c r="A4" s="55" t="s">
        <v>13</v>
      </c>
      <c r="B4" s="33">
        <v>2017</v>
      </c>
      <c r="C4" s="34">
        <v>47408</v>
      </c>
      <c r="D4" s="34">
        <v>51950</v>
      </c>
      <c r="E4" s="34">
        <v>70</v>
      </c>
      <c r="F4" s="34">
        <v>4187</v>
      </c>
      <c r="G4" s="34">
        <v>88747</v>
      </c>
      <c r="H4" s="34">
        <v>1317</v>
      </c>
      <c r="I4" s="34">
        <v>2731</v>
      </c>
      <c r="J4" s="34">
        <v>488</v>
      </c>
      <c r="K4" s="34">
        <v>3179</v>
      </c>
      <c r="L4" s="34" t="s">
        <v>94</v>
      </c>
      <c r="M4" s="34">
        <v>0</v>
      </c>
      <c r="N4" s="34">
        <v>109</v>
      </c>
      <c r="O4" s="34">
        <v>0</v>
      </c>
      <c r="Q4" s="45"/>
    </row>
    <row r="5" spans="1:18" ht="20.100000000000001" customHeight="1" x14ac:dyDescent="0.25">
      <c r="A5" s="55"/>
      <c r="B5" s="33">
        <v>2018</v>
      </c>
      <c r="C5" s="34">
        <v>42572</v>
      </c>
      <c r="D5" s="34">
        <v>43859</v>
      </c>
      <c r="E5" s="34">
        <v>69</v>
      </c>
      <c r="F5" s="34">
        <v>4237</v>
      </c>
      <c r="G5" s="34">
        <v>94780</v>
      </c>
      <c r="H5" s="34">
        <v>1329</v>
      </c>
      <c r="I5" s="34">
        <v>2703</v>
      </c>
      <c r="J5" s="34">
        <v>498</v>
      </c>
      <c r="K5" s="34">
        <v>4107</v>
      </c>
      <c r="L5" s="34">
        <v>73</v>
      </c>
      <c r="M5" s="34">
        <v>0</v>
      </c>
      <c r="N5" s="34">
        <v>109</v>
      </c>
      <c r="O5" s="34">
        <v>0</v>
      </c>
    </row>
    <row r="6" spans="1:18" ht="20.100000000000001" customHeight="1" x14ac:dyDescent="0.25">
      <c r="A6" s="55"/>
      <c r="B6" s="33">
        <v>2019</v>
      </c>
      <c r="C6" s="34">
        <v>86432</v>
      </c>
      <c r="D6" s="34">
        <v>53621</v>
      </c>
      <c r="E6" s="34">
        <v>69</v>
      </c>
      <c r="F6" s="34">
        <v>4288</v>
      </c>
      <c r="G6" s="34">
        <v>101484</v>
      </c>
      <c r="H6" s="34">
        <v>1332</v>
      </c>
      <c r="I6" s="34">
        <v>2680</v>
      </c>
      <c r="J6" s="34">
        <v>521</v>
      </c>
      <c r="K6" s="34">
        <v>5573</v>
      </c>
      <c r="L6" s="34">
        <v>101</v>
      </c>
      <c r="M6" s="34">
        <v>0</v>
      </c>
      <c r="N6" s="34">
        <v>109</v>
      </c>
      <c r="O6" s="34">
        <v>0</v>
      </c>
    </row>
    <row r="7" spans="1:18" ht="20.100000000000001" customHeight="1" x14ac:dyDescent="0.25">
      <c r="A7" s="55"/>
      <c r="B7" s="44">
        <v>2020</v>
      </c>
      <c r="C7" s="34">
        <v>61044</v>
      </c>
      <c r="D7" s="34">
        <v>45340</v>
      </c>
      <c r="E7" s="34">
        <v>69</v>
      </c>
      <c r="F7" s="34">
        <v>4306</v>
      </c>
      <c r="G7" s="34">
        <v>106504</v>
      </c>
      <c r="H7" s="34">
        <v>1316</v>
      </c>
      <c r="I7" s="34">
        <v>2658</v>
      </c>
      <c r="J7" s="34">
        <v>518</v>
      </c>
      <c r="K7" s="34">
        <v>6866</v>
      </c>
      <c r="L7" s="34">
        <v>134</v>
      </c>
      <c r="M7" s="34">
        <v>0</v>
      </c>
      <c r="N7" s="34">
        <v>109</v>
      </c>
      <c r="O7" s="34">
        <v>0</v>
      </c>
      <c r="P7" s="2"/>
      <c r="Q7" s="47"/>
    </row>
    <row r="8" spans="1:18" ht="20.100000000000001" customHeight="1" x14ac:dyDescent="0.25">
      <c r="A8" s="55"/>
      <c r="B8" s="44">
        <v>2021</v>
      </c>
      <c r="C8" s="34">
        <v>54484</v>
      </c>
      <c r="D8" s="34">
        <v>31056</v>
      </c>
      <c r="E8" s="34">
        <v>20</v>
      </c>
      <c r="F8" s="34">
        <v>3950</v>
      </c>
      <c r="G8" s="34">
        <v>107393</v>
      </c>
      <c r="H8" s="34">
        <v>1190</v>
      </c>
      <c r="I8" s="34">
        <v>11</v>
      </c>
      <c r="J8" s="34">
        <v>435</v>
      </c>
      <c r="K8" s="34">
        <v>1664</v>
      </c>
      <c r="L8" s="34">
        <v>193</v>
      </c>
      <c r="M8" s="34">
        <v>0</v>
      </c>
      <c r="N8" s="34">
        <v>17</v>
      </c>
      <c r="O8" s="34">
        <v>0</v>
      </c>
      <c r="P8" s="2"/>
      <c r="Q8" s="47"/>
      <c r="R8" s="46"/>
    </row>
    <row r="9" spans="1:18" ht="20.100000000000001" customHeight="1" x14ac:dyDescent="0.25">
      <c r="A9" s="56" t="s">
        <v>14</v>
      </c>
      <c r="B9" s="33">
        <v>2017</v>
      </c>
      <c r="C9" s="34">
        <v>11958</v>
      </c>
      <c r="D9" s="34">
        <v>11345</v>
      </c>
      <c r="E9" s="34">
        <v>19</v>
      </c>
      <c r="F9" s="34">
        <v>482</v>
      </c>
      <c r="G9" s="34">
        <v>24174</v>
      </c>
      <c r="H9" s="34">
        <v>132</v>
      </c>
      <c r="I9" s="34">
        <v>1075</v>
      </c>
      <c r="J9" s="34">
        <v>248</v>
      </c>
      <c r="K9" s="34">
        <v>390</v>
      </c>
      <c r="L9" s="34" t="s">
        <v>94</v>
      </c>
      <c r="M9" s="34">
        <v>0</v>
      </c>
      <c r="N9" s="34">
        <v>45</v>
      </c>
      <c r="O9" s="34">
        <v>0</v>
      </c>
      <c r="Q9" s="47"/>
    </row>
    <row r="10" spans="1:18" ht="20.100000000000001" customHeight="1" x14ac:dyDescent="0.25">
      <c r="A10" s="56"/>
      <c r="B10" s="33">
        <v>2018</v>
      </c>
      <c r="C10" s="34">
        <v>9458</v>
      </c>
      <c r="D10" s="34">
        <v>33691</v>
      </c>
      <c r="E10" s="34">
        <v>19</v>
      </c>
      <c r="F10" s="34">
        <v>493</v>
      </c>
      <c r="G10" s="34">
        <v>25679</v>
      </c>
      <c r="H10" s="34">
        <v>128</v>
      </c>
      <c r="I10" s="34">
        <v>1063</v>
      </c>
      <c r="J10" s="34">
        <v>260</v>
      </c>
      <c r="K10" s="34">
        <v>706</v>
      </c>
      <c r="L10" s="34">
        <v>4</v>
      </c>
      <c r="M10" s="34">
        <v>0</v>
      </c>
      <c r="N10" s="34">
        <v>44</v>
      </c>
      <c r="O10" s="34">
        <v>0</v>
      </c>
      <c r="Q10" s="47"/>
    </row>
    <row r="11" spans="1:18" ht="20.100000000000001" customHeight="1" x14ac:dyDescent="0.25">
      <c r="A11" s="56"/>
      <c r="B11" s="33">
        <v>2019</v>
      </c>
      <c r="C11" s="34">
        <v>24407</v>
      </c>
      <c r="D11" s="34">
        <v>92195</v>
      </c>
      <c r="E11" s="34">
        <v>18</v>
      </c>
      <c r="F11" s="34">
        <v>498</v>
      </c>
      <c r="G11" s="34">
        <v>27303</v>
      </c>
      <c r="H11" s="34">
        <v>127</v>
      </c>
      <c r="I11" s="34">
        <v>1052</v>
      </c>
      <c r="J11" s="34">
        <v>261</v>
      </c>
      <c r="K11" s="34">
        <v>1210</v>
      </c>
      <c r="L11" s="34">
        <v>7</v>
      </c>
      <c r="M11" s="34">
        <v>0</v>
      </c>
      <c r="N11" s="34">
        <v>44</v>
      </c>
      <c r="O11" s="34">
        <v>0</v>
      </c>
      <c r="Q11" s="47"/>
    </row>
    <row r="12" spans="1:18" ht="20.100000000000001" customHeight="1" x14ac:dyDescent="0.25">
      <c r="A12" s="56"/>
      <c r="B12" s="44">
        <v>2020</v>
      </c>
      <c r="C12" s="34">
        <v>14292</v>
      </c>
      <c r="D12" s="34">
        <v>99059</v>
      </c>
      <c r="E12" s="34">
        <v>17</v>
      </c>
      <c r="F12" s="34">
        <v>504</v>
      </c>
      <c r="G12" s="34">
        <v>28921</v>
      </c>
      <c r="H12" s="34">
        <v>133</v>
      </c>
      <c r="I12" s="34">
        <v>1039</v>
      </c>
      <c r="J12" s="34">
        <v>262</v>
      </c>
      <c r="K12" s="34">
        <v>1781</v>
      </c>
      <c r="L12" s="34">
        <v>16</v>
      </c>
      <c r="M12" s="34">
        <v>0</v>
      </c>
      <c r="N12" s="34">
        <v>43</v>
      </c>
      <c r="O12" s="34">
        <v>0</v>
      </c>
      <c r="Q12" s="47"/>
    </row>
    <row r="13" spans="1:18" ht="20.100000000000001" customHeight="1" x14ac:dyDescent="0.25">
      <c r="A13" s="56"/>
      <c r="B13" s="44">
        <v>2021</v>
      </c>
      <c r="C13" s="34">
        <v>10450</v>
      </c>
      <c r="D13" s="34">
        <v>64098</v>
      </c>
      <c r="E13" s="34">
        <v>8</v>
      </c>
      <c r="F13" s="34">
        <v>445</v>
      </c>
      <c r="G13" s="34">
        <v>28766</v>
      </c>
      <c r="H13" s="34">
        <v>130</v>
      </c>
      <c r="I13" s="34">
        <v>0</v>
      </c>
      <c r="J13" s="34">
        <v>226</v>
      </c>
      <c r="K13" s="34">
        <v>233</v>
      </c>
      <c r="L13" s="34">
        <v>19</v>
      </c>
      <c r="M13" s="34">
        <v>0</v>
      </c>
      <c r="N13" s="34">
        <v>2</v>
      </c>
      <c r="O13" s="34">
        <v>0</v>
      </c>
      <c r="P13" s="2"/>
      <c r="Q13" s="45"/>
      <c r="R13" s="46"/>
    </row>
    <row r="14" spans="1:18" ht="20.100000000000001" customHeight="1" x14ac:dyDescent="0.25">
      <c r="A14" s="56" t="s">
        <v>15</v>
      </c>
      <c r="B14" s="33">
        <v>2017</v>
      </c>
      <c r="C14" s="34">
        <v>8995</v>
      </c>
      <c r="D14" s="34">
        <v>6063</v>
      </c>
      <c r="E14" s="34">
        <v>28</v>
      </c>
      <c r="F14" s="34">
        <v>266</v>
      </c>
      <c r="G14" s="34">
        <v>17897</v>
      </c>
      <c r="H14" s="34">
        <v>61</v>
      </c>
      <c r="I14" s="34">
        <v>918</v>
      </c>
      <c r="J14" s="34">
        <v>138</v>
      </c>
      <c r="K14" s="34">
        <v>354</v>
      </c>
      <c r="L14" s="34" t="s">
        <v>94</v>
      </c>
      <c r="M14" s="34">
        <v>0</v>
      </c>
      <c r="N14" s="34">
        <v>5</v>
      </c>
      <c r="O14" s="34">
        <v>0</v>
      </c>
      <c r="Q14" s="47"/>
    </row>
    <row r="15" spans="1:18" ht="20.100000000000001" customHeight="1" x14ac:dyDescent="0.25">
      <c r="A15" s="56"/>
      <c r="B15" s="33">
        <v>2018</v>
      </c>
      <c r="C15" s="34">
        <v>8183</v>
      </c>
      <c r="D15" s="34">
        <v>9045</v>
      </c>
      <c r="E15" s="34">
        <v>28</v>
      </c>
      <c r="F15" s="34">
        <v>258</v>
      </c>
      <c r="G15" s="34">
        <v>18847</v>
      </c>
      <c r="H15" s="34">
        <v>60</v>
      </c>
      <c r="I15" s="34">
        <v>903</v>
      </c>
      <c r="J15" s="34">
        <v>140</v>
      </c>
      <c r="K15" s="34">
        <v>477</v>
      </c>
      <c r="L15" s="34">
        <v>5</v>
      </c>
      <c r="M15" s="34">
        <v>0</v>
      </c>
      <c r="N15" s="34">
        <v>4</v>
      </c>
      <c r="O15" s="34">
        <v>0</v>
      </c>
      <c r="Q15" s="47"/>
    </row>
    <row r="16" spans="1:18" ht="20.100000000000001" customHeight="1" x14ac:dyDescent="0.25">
      <c r="A16" s="56"/>
      <c r="B16" s="33">
        <v>2019</v>
      </c>
      <c r="C16" s="34">
        <v>22871</v>
      </c>
      <c r="D16" s="34">
        <v>60280</v>
      </c>
      <c r="E16" s="34">
        <v>28</v>
      </c>
      <c r="F16" s="34">
        <v>263</v>
      </c>
      <c r="G16" s="34">
        <v>20179</v>
      </c>
      <c r="H16" s="34">
        <v>60</v>
      </c>
      <c r="I16" s="34">
        <v>897</v>
      </c>
      <c r="J16" s="34">
        <v>141</v>
      </c>
      <c r="K16" s="34">
        <v>819</v>
      </c>
      <c r="L16" s="34">
        <v>4</v>
      </c>
      <c r="M16" s="34">
        <v>0</v>
      </c>
      <c r="N16" s="34">
        <v>4</v>
      </c>
      <c r="O16" s="34">
        <v>0</v>
      </c>
      <c r="Q16" s="47"/>
    </row>
    <row r="17" spans="1:18" ht="20.100000000000001" customHeight="1" x14ac:dyDescent="0.25">
      <c r="A17" s="56"/>
      <c r="B17" s="44">
        <v>2020</v>
      </c>
      <c r="C17" s="34">
        <v>9676</v>
      </c>
      <c r="D17" s="34">
        <v>61362</v>
      </c>
      <c r="E17" s="34">
        <v>26</v>
      </c>
      <c r="F17" s="34">
        <v>273</v>
      </c>
      <c r="G17" s="34">
        <v>21506</v>
      </c>
      <c r="H17" s="34">
        <v>63</v>
      </c>
      <c r="I17" s="34">
        <v>821</v>
      </c>
      <c r="J17" s="34">
        <v>141</v>
      </c>
      <c r="K17" s="34">
        <v>1101</v>
      </c>
      <c r="L17" s="34">
        <v>8</v>
      </c>
      <c r="M17" s="34">
        <v>0</v>
      </c>
      <c r="N17" s="34">
        <v>4</v>
      </c>
      <c r="O17" s="34">
        <v>0</v>
      </c>
      <c r="Q17" s="47"/>
    </row>
    <row r="18" spans="1:18" ht="20.100000000000001" customHeight="1" x14ac:dyDescent="0.25">
      <c r="A18" s="56"/>
      <c r="B18" s="44">
        <v>2021</v>
      </c>
      <c r="C18" s="34">
        <v>9110</v>
      </c>
      <c r="D18" s="34">
        <v>57002</v>
      </c>
      <c r="E18" s="34">
        <v>3</v>
      </c>
      <c r="F18" s="34">
        <v>253</v>
      </c>
      <c r="G18" s="34">
        <v>22178</v>
      </c>
      <c r="H18" s="34">
        <v>64</v>
      </c>
      <c r="I18" s="34">
        <v>0</v>
      </c>
      <c r="J18" s="34">
        <v>133</v>
      </c>
      <c r="K18" s="34">
        <v>305</v>
      </c>
      <c r="L18" s="34">
        <v>9</v>
      </c>
      <c r="M18" s="34">
        <v>0</v>
      </c>
      <c r="N18" s="34">
        <v>0</v>
      </c>
      <c r="O18" s="34">
        <v>0</v>
      </c>
      <c r="P18" s="2"/>
      <c r="Q18" s="45"/>
      <c r="R18" s="46"/>
    </row>
    <row r="19" spans="1:18" ht="20.100000000000001" customHeight="1" x14ac:dyDescent="0.25">
      <c r="A19" s="56" t="s">
        <v>17</v>
      </c>
      <c r="B19" s="33">
        <v>2017</v>
      </c>
      <c r="C19" s="34">
        <v>15426</v>
      </c>
      <c r="D19" s="34">
        <v>12078</v>
      </c>
      <c r="E19" s="34">
        <v>20</v>
      </c>
      <c r="F19" s="34">
        <v>311</v>
      </c>
      <c r="G19" s="34">
        <v>25927</v>
      </c>
      <c r="H19" s="34">
        <v>161</v>
      </c>
      <c r="I19" s="34">
        <v>1029</v>
      </c>
      <c r="J19" s="34">
        <v>275</v>
      </c>
      <c r="K19" s="34">
        <v>271</v>
      </c>
      <c r="L19" s="34" t="s">
        <v>94</v>
      </c>
      <c r="M19" s="34">
        <v>0</v>
      </c>
      <c r="N19" s="34">
        <v>0</v>
      </c>
      <c r="O19" s="34">
        <v>22</v>
      </c>
      <c r="Q19" s="47"/>
    </row>
    <row r="20" spans="1:18" ht="20.100000000000001" customHeight="1" x14ac:dyDescent="0.25">
      <c r="A20" s="56"/>
      <c r="B20" s="33">
        <v>2018</v>
      </c>
      <c r="C20" s="34">
        <v>9910</v>
      </c>
      <c r="D20" s="34">
        <v>9703</v>
      </c>
      <c r="E20" s="34">
        <v>19</v>
      </c>
      <c r="F20" s="34">
        <v>304</v>
      </c>
      <c r="G20" s="34">
        <v>27279</v>
      </c>
      <c r="H20" s="34">
        <v>161</v>
      </c>
      <c r="I20" s="34">
        <v>1013</v>
      </c>
      <c r="J20" s="34">
        <v>273</v>
      </c>
      <c r="K20" s="34">
        <v>411</v>
      </c>
      <c r="L20" s="34">
        <v>5</v>
      </c>
      <c r="M20" s="34">
        <v>0</v>
      </c>
      <c r="N20" s="34">
        <v>0</v>
      </c>
      <c r="O20" s="34">
        <v>22</v>
      </c>
      <c r="Q20" s="47"/>
    </row>
    <row r="21" spans="1:18" ht="20.100000000000001" customHeight="1" x14ac:dyDescent="0.25">
      <c r="A21" s="56"/>
      <c r="B21" s="33">
        <v>2019</v>
      </c>
      <c r="C21" s="34">
        <v>29964</v>
      </c>
      <c r="D21" s="34">
        <v>12093</v>
      </c>
      <c r="E21" s="34">
        <v>19</v>
      </c>
      <c r="F21" s="34">
        <v>301</v>
      </c>
      <c r="G21" s="34">
        <v>28777</v>
      </c>
      <c r="H21" s="34">
        <v>155</v>
      </c>
      <c r="I21" s="34">
        <v>1000</v>
      </c>
      <c r="J21" s="34">
        <v>267</v>
      </c>
      <c r="K21" s="34">
        <v>570</v>
      </c>
      <c r="L21" s="34">
        <v>9</v>
      </c>
      <c r="M21" s="34">
        <v>0</v>
      </c>
      <c r="N21" s="34">
        <v>0</v>
      </c>
      <c r="O21" s="34">
        <v>22</v>
      </c>
      <c r="Q21" s="47"/>
    </row>
    <row r="22" spans="1:18" ht="20.100000000000001" customHeight="1" x14ac:dyDescent="0.25">
      <c r="A22" s="56"/>
      <c r="B22" s="44">
        <v>2020</v>
      </c>
      <c r="C22" s="34">
        <v>13890</v>
      </c>
      <c r="D22" s="34">
        <v>11065</v>
      </c>
      <c r="E22" s="34">
        <v>19</v>
      </c>
      <c r="F22" s="34">
        <v>307</v>
      </c>
      <c r="G22" s="34">
        <v>30200</v>
      </c>
      <c r="H22" s="34">
        <v>152</v>
      </c>
      <c r="I22" s="34">
        <v>977</v>
      </c>
      <c r="J22" s="34">
        <v>273</v>
      </c>
      <c r="K22" s="34">
        <v>771</v>
      </c>
      <c r="L22" s="34">
        <v>11</v>
      </c>
      <c r="M22" s="34">
        <v>0</v>
      </c>
      <c r="N22" s="34">
        <v>0</v>
      </c>
      <c r="O22" s="34">
        <v>22</v>
      </c>
      <c r="Q22" s="47"/>
    </row>
    <row r="23" spans="1:18" ht="20.100000000000001" customHeight="1" x14ac:dyDescent="0.25">
      <c r="A23" s="56"/>
      <c r="B23" s="44">
        <v>2021</v>
      </c>
      <c r="C23" s="34">
        <v>13727</v>
      </c>
      <c r="D23" s="34">
        <v>10966</v>
      </c>
      <c r="E23" s="34">
        <v>13</v>
      </c>
      <c r="F23" s="34">
        <v>295</v>
      </c>
      <c r="G23" s="34">
        <v>31812</v>
      </c>
      <c r="H23" s="34">
        <v>149</v>
      </c>
      <c r="I23" s="34">
        <v>0</v>
      </c>
      <c r="J23" s="34">
        <v>238</v>
      </c>
      <c r="K23" s="34">
        <v>177</v>
      </c>
      <c r="L23" s="34">
        <v>11</v>
      </c>
      <c r="M23" s="34">
        <v>0</v>
      </c>
      <c r="N23" s="34">
        <v>0</v>
      </c>
      <c r="O23" s="34">
        <v>0</v>
      </c>
      <c r="P23" s="2"/>
      <c r="Q23" s="45"/>
      <c r="R23" s="46"/>
    </row>
    <row r="24" spans="1:18" ht="20.100000000000001" customHeight="1" x14ac:dyDescent="0.25">
      <c r="A24" s="57" t="s">
        <v>16</v>
      </c>
      <c r="B24" s="35">
        <v>2017</v>
      </c>
      <c r="C24" s="36">
        <v>132197</v>
      </c>
      <c r="D24" s="36">
        <v>295306</v>
      </c>
      <c r="E24" s="36">
        <v>280</v>
      </c>
      <c r="F24" s="36">
        <v>7364</v>
      </c>
      <c r="G24" s="36">
        <v>247479</v>
      </c>
      <c r="H24" s="36">
        <v>2445</v>
      </c>
      <c r="I24" s="36">
        <v>9518</v>
      </c>
      <c r="J24" s="36">
        <v>2510</v>
      </c>
      <c r="K24" s="36">
        <v>5690</v>
      </c>
      <c r="L24" s="36" t="s">
        <v>94</v>
      </c>
      <c r="M24" s="36">
        <v>1</v>
      </c>
      <c r="N24" s="36">
        <v>439</v>
      </c>
      <c r="O24" s="36">
        <v>28</v>
      </c>
      <c r="Q24" s="51"/>
    </row>
    <row r="25" spans="1:18" ht="20.100000000000001" customHeight="1" x14ac:dyDescent="0.25">
      <c r="A25" s="57"/>
      <c r="B25" s="35">
        <v>2018</v>
      </c>
      <c r="C25" s="36">
        <v>110323</v>
      </c>
      <c r="D25" s="36">
        <v>392634</v>
      </c>
      <c r="E25" s="36">
        <v>274</v>
      </c>
      <c r="F25" s="36">
        <v>7381</v>
      </c>
      <c r="G25" s="36">
        <v>263550</v>
      </c>
      <c r="H25" s="36">
        <v>2420</v>
      </c>
      <c r="I25" s="36">
        <v>9400</v>
      </c>
      <c r="J25" s="36">
        <v>2542</v>
      </c>
      <c r="K25" s="36">
        <v>8291</v>
      </c>
      <c r="L25" s="36">
        <v>118</v>
      </c>
      <c r="M25" s="36">
        <v>1</v>
      </c>
      <c r="N25" s="36">
        <v>391</v>
      </c>
      <c r="O25" s="36">
        <v>28</v>
      </c>
      <c r="Q25" s="51"/>
    </row>
    <row r="26" spans="1:18" ht="20.100000000000001" customHeight="1" x14ac:dyDescent="0.25">
      <c r="A26" s="57"/>
      <c r="B26" s="35">
        <v>2019</v>
      </c>
      <c r="C26" s="36">
        <v>269255</v>
      </c>
      <c r="D26" s="36">
        <v>467154</v>
      </c>
      <c r="E26" s="36">
        <v>272</v>
      </c>
      <c r="F26" s="36">
        <v>7405</v>
      </c>
      <c r="G26" s="36">
        <v>279141</v>
      </c>
      <c r="H26" s="36">
        <v>2406</v>
      </c>
      <c r="I26" s="36">
        <v>9338</v>
      </c>
      <c r="J26" s="36">
        <v>2555</v>
      </c>
      <c r="K26" s="36">
        <v>11893</v>
      </c>
      <c r="L26" s="36">
        <v>174</v>
      </c>
      <c r="M26" s="36">
        <v>1</v>
      </c>
      <c r="N26" s="36">
        <v>387</v>
      </c>
      <c r="O26" s="36">
        <v>28</v>
      </c>
      <c r="Q26" s="47"/>
    </row>
    <row r="27" spans="1:18" ht="20.100000000000001" customHeight="1" x14ac:dyDescent="0.25">
      <c r="A27" s="57"/>
      <c r="B27" s="35">
        <v>2020</v>
      </c>
      <c r="C27" s="36">
        <v>157881</v>
      </c>
      <c r="D27" s="36">
        <v>397989</v>
      </c>
      <c r="E27" s="36">
        <v>263</v>
      </c>
      <c r="F27" s="36">
        <v>7443</v>
      </c>
      <c r="G27" s="36">
        <v>294415</v>
      </c>
      <c r="H27" s="36">
        <v>2368</v>
      </c>
      <c r="I27" s="36">
        <v>9122</v>
      </c>
      <c r="J27" s="36">
        <v>2555</v>
      </c>
      <c r="K27" s="36">
        <v>15315</v>
      </c>
      <c r="L27" s="36">
        <v>251</v>
      </c>
      <c r="M27" s="36">
        <v>1</v>
      </c>
      <c r="N27" s="36">
        <v>383</v>
      </c>
      <c r="O27" s="36">
        <v>28</v>
      </c>
      <c r="Q27" s="47"/>
    </row>
    <row r="28" spans="1:18" ht="20.100000000000001" customHeight="1" x14ac:dyDescent="0.25">
      <c r="A28" s="57"/>
      <c r="B28" s="35">
        <v>2021</v>
      </c>
      <c r="C28" s="36">
        <v>141649</v>
      </c>
      <c r="D28" s="36">
        <v>292843</v>
      </c>
      <c r="E28" s="36">
        <v>93</v>
      </c>
      <c r="F28" s="36">
        <v>6730</v>
      </c>
      <c r="G28" s="36">
        <v>300052</v>
      </c>
      <c r="H28" s="36">
        <v>2226</v>
      </c>
      <c r="I28" s="36">
        <v>11</v>
      </c>
      <c r="J28" s="36">
        <v>2243</v>
      </c>
      <c r="K28" s="36">
        <v>3061</v>
      </c>
      <c r="L28" s="36">
        <v>335</v>
      </c>
      <c r="M28" s="36">
        <v>0</v>
      </c>
      <c r="N28" s="36">
        <v>22</v>
      </c>
      <c r="O28" s="36">
        <v>0</v>
      </c>
      <c r="P28" s="2"/>
      <c r="Q28" s="45"/>
    </row>
    <row r="29" spans="1:18" ht="22.5" customHeight="1" x14ac:dyDescent="0.25">
      <c r="A29" s="58" t="s">
        <v>104</v>
      </c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Q29" s="47"/>
    </row>
    <row r="30" spans="1:18" ht="23.1" customHeight="1" x14ac:dyDescent="0.25">
      <c r="A30" s="56" t="s">
        <v>0</v>
      </c>
      <c r="B30" s="56" t="s">
        <v>1</v>
      </c>
      <c r="C30" s="56" t="s">
        <v>101</v>
      </c>
      <c r="D30" s="56" t="s">
        <v>2</v>
      </c>
      <c r="E30" s="56" t="s">
        <v>3</v>
      </c>
      <c r="F30" s="56"/>
      <c r="G30" s="56"/>
      <c r="H30" s="56"/>
      <c r="I30" s="56"/>
      <c r="J30" s="56"/>
      <c r="K30" s="56"/>
      <c r="L30" s="56"/>
      <c r="M30" s="56"/>
      <c r="N30" s="56"/>
      <c r="O30" s="56"/>
      <c r="Q30" s="47"/>
    </row>
    <row r="31" spans="1:18" ht="20.25" customHeight="1" x14ac:dyDescent="0.25">
      <c r="A31" s="56"/>
      <c r="B31" s="56"/>
      <c r="C31" s="56"/>
      <c r="D31" s="56"/>
      <c r="E31" s="32" t="s">
        <v>4</v>
      </c>
      <c r="F31" s="32" t="s">
        <v>5</v>
      </c>
      <c r="G31" s="32" t="s">
        <v>6</v>
      </c>
      <c r="H31" s="32" t="s">
        <v>7</v>
      </c>
      <c r="I31" s="32" t="s">
        <v>8</v>
      </c>
      <c r="J31" s="32" t="s">
        <v>9</v>
      </c>
      <c r="K31" s="32" t="s">
        <v>10</v>
      </c>
      <c r="L31" s="32" t="s">
        <v>93</v>
      </c>
      <c r="M31" s="32" t="s">
        <v>11</v>
      </c>
      <c r="N31" s="32" t="s">
        <v>81</v>
      </c>
      <c r="O31" s="32" t="s">
        <v>12</v>
      </c>
      <c r="Q31" s="47"/>
    </row>
    <row r="32" spans="1:18" ht="20.100000000000001" customHeight="1" x14ac:dyDescent="0.25">
      <c r="A32" s="56" t="s">
        <v>18</v>
      </c>
      <c r="B32" s="33">
        <v>2017</v>
      </c>
      <c r="C32" s="34">
        <v>12862</v>
      </c>
      <c r="D32" s="34">
        <v>75410</v>
      </c>
      <c r="E32" s="34">
        <v>25</v>
      </c>
      <c r="F32" s="34">
        <v>698</v>
      </c>
      <c r="G32" s="34">
        <v>24125</v>
      </c>
      <c r="H32" s="34">
        <v>306</v>
      </c>
      <c r="I32" s="34">
        <v>713</v>
      </c>
      <c r="J32" s="34">
        <v>285</v>
      </c>
      <c r="K32" s="34">
        <v>395</v>
      </c>
      <c r="L32" s="34" t="s">
        <v>94</v>
      </c>
      <c r="M32" s="34">
        <v>1</v>
      </c>
      <c r="N32" s="34">
        <v>0</v>
      </c>
      <c r="O32" s="34">
        <v>6</v>
      </c>
      <c r="Q32" s="47"/>
    </row>
    <row r="33" spans="1:18" ht="20.100000000000001" customHeight="1" x14ac:dyDescent="0.25">
      <c r="A33" s="56"/>
      <c r="B33" s="33">
        <v>2018</v>
      </c>
      <c r="C33" s="34">
        <v>10926</v>
      </c>
      <c r="D33" s="34">
        <v>75715</v>
      </c>
      <c r="E33" s="34">
        <v>24</v>
      </c>
      <c r="F33" s="34">
        <v>687</v>
      </c>
      <c r="G33" s="34">
        <v>25915</v>
      </c>
      <c r="H33" s="34">
        <v>290</v>
      </c>
      <c r="I33" s="34">
        <v>696</v>
      </c>
      <c r="J33" s="34">
        <v>289</v>
      </c>
      <c r="K33" s="34">
        <v>712</v>
      </c>
      <c r="L33" s="34">
        <v>2</v>
      </c>
      <c r="M33" s="34">
        <v>1</v>
      </c>
      <c r="N33" s="34">
        <v>0</v>
      </c>
      <c r="O33" s="34">
        <v>6</v>
      </c>
      <c r="Q33" s="47"/>
    </row>
    <row r="34" spans="1:18" ht="20.100000000000001" customHeight="1" x14ac:dyDescent="0.25">
      <c r="A34" s="56"/>
      <c r="B34" s="33">
        <v>2019</v>
      </c>
      <c r="C34" s="34">
        <v>25846</v>
      </c>
      <c r="D34" s="34">
        <v>83446</v>
      </c>
      <c r="E34" s="34">
        <v>24</v>
      </c>
      <c r="F34" s="34">
        <v>690</v>
      </c>
      <c r="G34" s="34">
        <v>28015</v>
      </c>
      <c r="H34" s="34">
        <v>283</v>
      </c>
      <c r="I34" s="34">
        <v>688</v>
      </c>
      <c r="J34" s="34">
        <v>296</v>
      </c>
      <c r="K34" s="34">
        <v>1295</v>
      </c>
      <c r="L34" s="34">
        <v>4</v>
      </c>
      <c r="M34" s="34">
        <v>1</v>
      </c>
      <c r="N34" s="34">
        <v>0</v>
      </c>
      <c r="O34" s="34">
        <v>6</v>
      </c>
      <c r="Q34" s="47"/>
    </row>
    <row r="35" spans="1:18" ht="20.100000000000001" customHeight="1" x14ac:dyDescent="0.25">
      <c r="A35" s="56"/>
      <c r="B35" s="44">
        <v>2020</v>
      </c>
      <c r="C35" s="34">
        <v>19796</v>
      </c>
      <c r="D35" s="34">
        <v>63704</v>
      </c>
      <c r="E35" s="34">
        <v>18</v>
      </c>
      <c r="F35" s="34">
        <v>690</v>
      </c>
      <c r="G35" s="34">
        <v>30309</v>
      </c>
      <c r="H35" s="34">
        <v>269</v>
      </c>
      <c r="I35" s="34">
        <v>630</v>
      </c>
      <c r="J35" s="34">
        <v>295</v>
      </c>
      <c r="K35" s="34">
        <v>1619</v>
      </c>
      <c r="L35" s="34">
        <v>12</v>
      </c>
      <c r="M35" s="34">
        <v>1</v>
      </c>
      <c r="N35" s="34">
        <v>0</v>
      </c>
      <c r="O35" s="34">
        <v>6</v>
      </c>
      <c r="Q35" s="47"/>
    </row>
    <row r="36" spans="1:18" ht="20.100000000000001" customHeight="1" x14ac:dyDescent="0.25">
      <c r="A36" s="56"/>
      <c r="B36" s="44">
        <v>2021</v>
      </c>
      <c r="C36" s="34">
        <v>13954</v>
      </c>
      <c r="D36" s="34">
        <v>966</v>
      </c>
      <c r="E36" s="34">
        <v>15</v>
      </c>
      <c r="F36" s="34">
        <v>637</v>
      </c>
      <c r="G36" s="34">
        <v>32192</v>
      </c>
      <c r="H36" s="34">
        <v>264</v>
      </c>
      <c r="I36" s="34">
        <v>0</v>
      </c>
      <c r="J36" s="34">
        <v>273</v>
      </c>
      <c r="K36" s="34">
        <v>364</v>
      </c>
      <c r="L36" s="34">
        <v>22</v>
      </c>
      <c r="M36" s="34">
        <v>0</v>
      </c>
      <c r="N36" s="34">
        <v>0</v>
      </c>
      <c r="O36" s="34">
        <v>0</v>
      </c>
      <c r="P36" s="2"/>
      <c r="Q36" s="45"/>
      <c r="R36" s="46"/>
    </row>
    <row r="37" spans="1:18" ht="20.100000000000001" customHeight="1" x14ac:dyDescent="0.25">
      <c r="A37" s="56" t="s">
        <v>19</v>
      </c>
      <c r="B37" s="33">
        <v>2017</v>
      </c>
      <c r="C37" s="34">
        <v>11634</v>
      </c>
      <c r="D37" s="34">
        <v>72566</v>
      </c>
      <c r="E37" s="34">
        <v>73</v>
      </c>
      <c r="F37" s="34">
        <v>570</v>
      </c>
      <c r="G37" s="34">
        <v>21784</v>
      </c>
      <c r="H37" s="34">
        <v>195</v>
      </c>
      <c r="I37" s="34">
        <v>1008</v>
      </c>
      <c r="J37" s="34">
        <v>327</v>
      </c>
      <c r="K37" s="34">
        <v>252</v>
      </c>
      <c r="L37" s="34" t="s">
        <v>94</v>
      </c>
      <c r="M37" s="34">
        <v>0</v>
      </c>
      <c r="N37" s="34">
        <v>250</v>
      </c>
      <c r="O37" s="34">
        <v>0</v>
      </c>
      <c r="Q37" s="47"/>
    </row>
    <row r="38" spans="1:18" ht="20.100000000000001" customHeight="1" x14ac:dyDescent="0.25">
      <c r="A38" s="56"/>
      <c r="B38" s="33">
        <v>2018</v>
      </c>
      <c r="C38" s="34">
        <v>9528</v>
      </c>
      <c r="D38" s="34">
        <v>72920</v>
      </c>
      <c r="E38" s="34">
        <v>70</v>
      </c>
      <c r="F38" s="34">
        <v>566</v>
      </c>
      <c r="G38" s="34">
        <v>22800</v>
      </c>
      <c r="H38" s="34">
        <v>195</v>
      </c>
      <c r="I38" s="34">
        <v>990</v>
      </c>
      <c r="J38" s="34">
        <v>326</v>
      </c>
      <c r="K38" s="34">
        <v>321</v>
      </c>
      <c r="L38" s="34">
        <v>11</v>
      </c>
      <c r="M38" s="34">
        <v>0</v>
      </c>
      <c r="N38" s="34">
        <v>204</v>
      </c>
      <c r="O38" s="34">
        <v>0</v>
      </c>
      <c r="Q38" s="47"/>
    </row>
    <row r="39" spans="1:18" ht="20.100000000000001" customHeight="1" x14ac:dyDescent="0.25">
      <c r="A39" s="56"/>
      <c r="B39" s="33">
        <v>2019</v>
      </c>
      <c r="C39" s="34">
        <v>23329</v>
      </c>
      <c r="D39" s="34">
        <v>73678</v>
      </c>
      <c r="E39" s="34">
        <v>70</v>
      </c>
      <c r="F39" s="34">
        <v>546</v>
      </c>
      <c r="G39" s="34">
        <v>23714</v>
      </c>
      <c r="H39" s="34">
        <v>198</v>
      </c>
      <c r="I39" s="34">
        <v>989</v>
      </c>
      <c r="J39" s="34">
        <v>327</v>
      </c>
      <c r="K39" s="34">
        <v>454</v>
      </c>
      <c r="L39" s="34">
        <v>22</v>
      </c>
      <c r="M39" s="34">
        <v>0</v>
      </c>
      <c r="N39" s="34">
        <v>201</v>
      </c>
      <c r="O39" s="34">
        <v>0</v>
      </c>
      <c r="Q39" s="47"/>
    </row>
    <row r="40" spans="1:18" ht="20.100000000000001" customHeight="1" x14ac:dyDescent="0.25">
      <c r="A40" s="56"/>
      <c r="B40" s="44">
        <v>2020</v>
      </c>
      <c r="C40" s="34">
        <v>14329</v>
      </c>
      <c r="D40" s="34">
        <v>30242</v>
      </c>
      <c r="E40" s="34">
        <v>70</v>
      </c>
      <c r="F40" s="34">
        <v>536</v>
      </c>
      <c r="G40" s="34">
        <v>24819</v>
      </c>
      <c r="H40" s="34">
        <v>202</v>
      </c>
      <c r="I40" s="34">
        <v>986</v>
      </c>
      <c r="J40" s="34">
        <v>327</v>
      </c>
      <c r="K40" s="34">
        <v>531</v>
      </c>
      <c r="L40" s="34">
        <v>34</v>
      </c>
      <c r="M40" s="34">
        <v>0</v>
      </c>
      <c r="N40" s="34">
        <v>199</v>
      </c>
      <c r="O40" s="34">
        <v>0</v>
      </c>
      <c r="Q40" s="47"/>
    </row>
    <row r="41" spans="1:18" ht="20.100000000000001" customHeight="1" x14ac:dyDescent="0.25">
      <c r="A41" s="56"/>
      <c r="B41" s="44">
        <v>2021</v>
      </c>
      <c r="C41" s="34">
        <v>12563</v>
      </c>
      <c r="D41" s="34">
        <v>49312</v>
      </c>
      <c r="E41" s="34">
        <v>18</v>
      </c>
      <c r="F41" s="34">
        <v>450</v>
      </c>
      <c r="G41" s="34">
        <v>24750</v>
      </c>
      <c r="H41" s="34">
        <v>196</v>
      </c>
      <c r="I41" s="34">
        <v>0</v>
      </c>
      <c r="J41" s="34">
        <v>250</v>
      </c>
      <c r="K41" s="34">
        <v>106</v>
      </c>
      <c r="L41" s="34">
        <v>40</v>
      </c>
      <c r="M41" s="34">
        <v>0</v>
      </c>
      <c r="N41" s="34">
        <v>3</v>
      </c>
      <c r="O41" s="34">
        <v>0</v>
      </c>
      <c r="P41" s="2"/>
      <c r="Q41" s="45"/>
      <c r="R41" s="46"/>
    </row>
    <row r="42" spans="1:18" ht="20.100000000000001" customHeight="1" x14ac:dyDescent="0.25">
      <c r="A42" s="56" t="s">
        <v>20</v>
      </c>
      <c r="B42" s="33">
        <v>2017</v>
      </c>
      <c r="C42" s="34">
        <v>10701</v>
      </c>
      <c r="D42" s="34">
        <v>64193</v>
      </c>
      <c r="E42" s="34">
        <v>29</v>
      </c>
      <c r="F42" s="34">
        <v>402</v>
      </c>
      <c r="G42" s="34">
        <v>21672</v>
      </c>
      <c r="H42" s="34">
        <v>97</v>
      </c>
      <c r="I42" s="34">
        <v>927</v>
      </c>
      <c r="J42" s="34">
        <v>349</v>
      </c>
      <c r="K42" s="34">
        <v>413</v>
      </c>
      <c r="L42" s="34" t="s">
        <v>94</v>
      </c>
      <c r="M42" s="34">
        <v>0</v>
      </c>
      <c r="N42" s="34">
        <v>21</v>
      </c>
      <c r="O42" s="34">
        <v>0</v>
      </c>
      <c r="Q42" s="47"/>
    </row>
    <row r="43" spans="1:18" ht="20.100000000000001" customHeight="1" x14ac:dyDescent="0.25">
      <c r="A43" s="56"/>
      <c r="B43" s="33">
        <v>2018</v>
      </c>
      <c r="C43" s="34">
        <v>8443</v>
      </c>
      <c r="D43" s="34">
        <v>67003</v>
      </c>
      <c r="E43" s="34">
        <v>29</v>
      </c>
      <c r="F43" s="34">
        <v>398</v>
      </c>
      <c r="G43" s="34">
        <v>22853</v>
      </c>
      <c r="H43" s="34">
        <v>93</v>
      </c>
      <c r="I43" s="34">
        <v>922</v>
      </c>
      <c r="J43" s="34">
        <v>340</v>
      </c>
      <c r="K43" s="34">
        <v>626</v>
      </c>
      <c r="L43" s="34">
        <v>9</v>
      </c>
      <c r="M43" s="34">
        <v>0</v>
      </c>
      <c r="N43" s="34">
        <v>20</v>
      </c>
      <c r="O43" s="34">
        <v>0</v>
      </c>
      <c r="Q43" s="47"/>
    </row>
    <row r="44" spans="1:18" ht="20.100000000000001" customHeight="1" x14ac:dyDescent="0.25">
      <c r="A44" s="56"/>
      <c r="B44" s="33">
        <v>2019</v>
      </c>
      <c r="C44" s="34">
        <v>25421</v>
      </c>
      <c r="D44" s="34">
        <v>67289</v>
      </c>
      <c r="E44" s="34">
        <v>28</v>
      </c>
      <c r="F44" s="34">
        <v>395</v>
      </c>
      <c r="G44" s="34">
        <v>24209</v>
      </c>
      <c r="H44" s="34">
        <v>87</v>
      </c>
      <c r="I44" s="34">
        <v>918</v>
      </c>
      <c r="J44" s="34">
        <v>333</v>
      </c>
      <c r="K44" s="34">
        <v>989</v>
      </c>
      <c r="L44" s="34">
        <v>12</v>
      </c>
      <c r="M44" s="34">
        <v>0</v>
      </c>
      <c r="N44" s="34">
        <v>20</v>
      </c>
      <c r="O44" s="34">
        <v>0</v>
      </c>
      <c r="Q44" s="47"/>
    </row>
    <row r="45" spans="1:18" ht="20.100000000000001" customHeight="1" x14ac:dyDescent="0.25">
      <c r="A45" s="56"/>
      <c r="B45" s="44">
        <v>2020</v>
      </c>
      <c r="C45" s="34">
        <v>10973</v>
      </c>
      <c r="D45" s="34">
        <v>67401</v>
      </c>
      <c r="E45" s="34">
        <v>28</v>
      </c>
      <c r="F45" s="34">
        <v>402</v>
      </c>
      <c r="G45" s="34">
        <v>25375</v>
      </c>
      <c r="H45" s="34">
        <v>81</v>
      </c>
      <c r="I45" s="34">
        <v>908</v>
      </c>
      <c r="J45" s="34">
        <v>328</v>
      </c>
      <c r="K45" s="34">
        <v>1261</v>
      </c>
      <c r="L45" s="34">
        <v>16</v>
      </c>
      <c r="M45" s="34">
        <v>0</v>
      </c>
      <c r="N45" s="34">
        <v>20</v>
      </c>
      <c r="O45" s="34">
        <v>0</v>
      </c>
      <c r="Q45" s="47"/>
    </row>
    <row r="46" spans="1:18" ht="20.100000000000001" customHeight="1" x14ac:dyDescent="0.25">
      <c r="A46" s="56"/>
      <c r="B46" s="44">
        <v>2021</v>
      </c>
      <c r="C46" s="34">
        <v>11842</v>
      </c>
      <c r="D46" s="34">
        <v>61485</v>
      </c>
      <c r="E46" s="34">
        <v>4</v>
      </c>
      <c r="F46" s="34">
        <v>358</v>
      </c>
      <c r="G46" s="34">
        <v>25775</v>
      </c>
      <c r="H46" s="34">
        <v>85</v>
      </c>
      <c r="I46" s="34">
        <v>0</v>
      </c>
      <c r="J46" s="34">
        <v>327</v>
      </c>
      <c r="K46" s="34">
        <v>109</v>
      </c>
      <c r="L46" s="34">
        <v>16</v>
      </c>
      <c r="M46" s="34">
        <v>0</v>
      </c>
      <c r="N46" s="34">
        <v>0</v>
      </c>
      <c r="O46" s="34">
        <v>0</v>
      </c>
      <c r="P46" s="2"/>
      <c r="Q46" s="45"/>
      <c r="R46" s="46"/>
    </row>
    <row r="47" spans="1:18" ht="20.100000000000001" customHeight="1" x14ac:dyDescent="0.25">
      <c r="A47" s="56" t="s">
        <v>21</v>
      </c>
      <c r="B47" s="33">
        <v>2017</v>
      </c>
      <c r="C47" s="34">
        <v>13213</v>
      </c>
      <c r="D47" s="34">
        <v>1701</v>
      </c>
      <c r="E47" s="34">
        <v>16</v>
      </c>
      <c r="F47" s="34">
        <v>448</v>
      </c>
      <c r="G47" s="34">
        <v>23153</v>
      </c>
      <c r="H47" s="34">
        <v>176</v>
      </c>
      <c r="I47" s="34">
        <v>1117</v>
      </c>
      <c r="J47" s="34">
        <v>400</v>
      </c>
      <c r="K47" s="34">
        <v>436</v>
      </c>
      <c r="L47" s="34" t="s">
        <v>94</v>
      </c>
      <c r="M47" s="34">
        <v>0</v>
      </c>
      <c r="N47" s="34">
        <v>10</v>
      </c>
      <c r="O47" s="34">
        <v>0</v>
      </c>
      <c r="Q47" s="47"/>
    </row>
    <row r="48" spans="1:18" ht="20.100000000000001" customHeight="1" x14ac:dyDescent="0.25">
      <c r="A48" s="56"/>
      <c r="B48" s="33">
        <v>2018</v>
      </c>
      <c r="C48" s="34">
        <v>11303</v>
      </c>
      <c r="D48" s="34">
        <v>29463</v>
      </c>
      <c r="E48" s="34">
        <v>16</v>
      </c>
      <c r="F48" s="34">
        <v>433</v>
      </c>
      <c r="G48" s="34">
        <v>24065</v>
      </c>
      <c r="H48" s="34">
        <v>164</v>
      </c>
      <c r="I48" s="34">
        <v>1116</v>
      </c>
      <c r="J48" s="34">
        <v>415</v>
      </c>
      <c r="K48" s="34">
        <v>589</v>
      </c>
      <c r="L48" s="34">
        <v>10</v>
      </c>
      <c r="M48" s="34">
        <v>0</v>
      </c>
      <c r="N48" s="34">
        <v>10</v>
      </c>
      <c r="O48" s="34">
        <v>0</v>
      </c>
      <c r="Q48" s="47"/>
    </row>
    <row r="49" spans="1:18" ht="20.100000000000001" customHeight="1" x14ac:dyDescent="0.25">
      <c r="A49" s="56"/>
      <c r="B49" s="33">
        <v>2019</v>
      </c>
      <c r="C49" s="34">
        <v>30985</v>
      </c>
      <c r="D49" s="34">
        <v>24552</v>
      </c>
      <c r="E49" s="34">
        <v>16</v>
      </c>
      <c r="F49" s="34">
        <v>424</v>
      </c>
      <c r="G49" s="34">
        <v>25460</v>
      </c>
      <c r="H49" s="34">
        <v>164</v>
      </c>
      <c r="I49" s="34">
        <v>1114</v>
      </c>
      <c r="J49" s="34">
        <v>409</v>
      </c>
      <c r="K49" s="34">
        <v>983</v>
      </c>
      <c r="L49" s="34">
        <v>15</v>
      </c>
      <c r="M49" s="34">
        <v>0</v>
      </c>
      <c r="N49" s="34">
        <v>9</v>
      </c>
      <c r="O49" s="34">
        <v>0</v>
      </c>
      <c r="Q49" s="47"/>
    </row>
    <row r="50" spans="1:18" ht="20.100000000000001" customHeight="1" x14ac:dyDescent="0.25">
      <c r="A50" s="56"/>
      <c r="B50" s="44">
        <v>2020</v>
      </c>
      <c r="C50" s="34">
        <v>13881</v>
      </c>
      <c r="D50" s="34">
        <v>19816</v>
      </c>
      <c r="E50" s="34">
        <v>16</v>
      </c>
      <c r="F50" s="34">
        <v>425</v>
      </c>
      <c r="G50" s="34">
        <v>26781</v>
      </c>
      <c r="H50" s="34">
        <v>152</v>
      </c>
      <c r="I50" s="34">
        <v>1103</v>
      </c>
      <c r="J50" s="34">
        <v>411</v>
      </c>
      <c r="K50" s="34">
        <v>1385</v>
      </c>
      <c r="L50" s="34">
        <v>20</v>
      </c>
      <c r="M50" s="34">
        <v>0</v>
      </c>
      <c r="N50" s="34">
        <v>8</v>
      </c>
      <c r="O50" s="34">
        <v>0</v>
      </c>
      <c r="Q50" s="47"/>
    </row>
    <row r="51" spans="1:18" ht="20.100000000000001" customHeight="1" x14ac:dyDescent="0.25">
      <c r="A51" s="56"/>
      <c r="B51" s="44">
        <v>2021</v>
      </c>
      <c r="C51" s="34">
        <v>15519</v>
      </c>
      <c r="D51" s="34">
        <v>17958</v>
      </c>
      <c r="E51" s="34">
        <v>12</v>
      </c>
      <c r="F51" s="34">
        <v>342</v>
      </c>
      <c r="G51" s="34">
        <v>27186</v>
      </c>
      <c r="H51" s="34">
        <v>148</v>
      </c>
      <c r="I51" s="34">
        <v>0</v>
      </c>
      <c r="J51" s="34">
        <v>361</v>
      </c>
      <c r="K51" s="34">
        <v>103</v>
      </c>
      <c r="L51" s="34">
        <v>25</v>
      </c>
      <c r="M51" s="34">
        <v>0</v>
      </c>
      <c r="N51" s="34">
        <v>0</v>
      </c>
      <c r="O51" s="34">
        <v>0</v>
      </c>
      <c r="P51" s="2"/>
      <c r="Q51" s="45"/>
      <c r="R51" s="46"/>
    </row>
    <row r="52" spans="1:18" ht="20.100000000000001" customHeight="1" x14ac:dyDescent="0.25">
      <c r="A52" s="57" t="s">
        <v>16</v>
      </c>
      <c r="B52" s="35">
        <v>2017</v>
      </c>
      <c r="C52" s="36">
        <v>132197</v>
      </c>
      <c r="D52" s="36">
        <v>295306</v>
      </c>
      <c r="E52" s="36">
        <v>280</v>
      </c>
      <c r="F52" s="36">
        <v>7364</v>
      </c>
      <c r="G52" s="36">
        <v>247479</v>
      </c>
      <c r="H52" s="36">
        <v>2445</v>
      </c>
      <c r="I52" s="36">
        <v>9518</v>
      </c>
      <c r="J52" s="36">
        <v>2510</v>
      </c>
      <c r="K52" s="36">
        <v>5690</v>
      </c>
      <c r="L52" s="36" t="s">
        <v>94</v>
      </c>
      <c r="M52" s="36">
        <v>1</v>
      </c>
      <c r="N52" s="36">
        <v>439</v>
      </c>
      <c r="O52" s="36">
        <v>28</v>
      </c>
    </row>
    <row r="53" spans="1:18" ht="20.100000000000001" customHeight="1" x14ac:dyDescent="0.25">
      <c r="A53" s="57"/>
      <c r="B53" s="35">
        <v>2018</v>
      </c>
      <c r="C53" s="36">
        <v>110323</v>
      </c>
      <c r="D53" s="36">
        <v>392634</v>
      </c>
      <c r="E53" s="36">
        <v>274</v>
      </c>
      <c r="F53" s="36">
        <v>7381</v>
      </c>
      <c r="G53" s="36">
        <v>263550</v>
      </c>
      <c r="H53" s="36">
        <v>2420</v>
      </c>
      <c r="I53" s="36">
        <v>9400</v>
      </c>
      <c r="J53" s="36">
        <v>2542</v>
      </c>
      <c r="K53" s="36">
        <v>8291</v>
      </c>
      <c r="L53" s="36">
        <v>118</v>
      </c>
      <c r="M53" s="36">
        <v>1</v>
      </c>
      <c r="N53" s="36">
        <v>391</v>
      </c>
      <c r="O53" s="36">
        <v>28</v>
      </c>
    </row>
    <row r="54" spans="1:18" ht="20.100000000000001" customHeight="1" x14ac:dyDescent="0.25">
      <c r="A54" s="57"/>
      <c r="B54" s="35">
        <v>2019</v>
      </c>
      <c r="C54" s="36">
        <v>269255</v>
      </c>
      <c r="D54" s="36">
        <v>467154</v>
      </c>
      <c r="E54" s="36">
        <v>272</v>
      </c>
      <c r="F54" s="36">
        <v>7405</v>
      </c>
      <c r="G54" s="36">
        <v>279141</v>
      </c>
      <c r="H54" s="36">
        <v>2406</v>
      </c>
      <c r="I54" s="36">
        <v>9338</v>
      </c>
      <c r="J54" s="36">
        <v>2555</v>
      </c>
      <c r="K54" s="36">
        <v>11893</v>
      </c>
      <c r="L54" s="36">
        <v>174</v>
      </c>
      <c r="M54" s="36">
        <v>1</v>
      </c>
      <c r="N54" s="36">
        <v>387</v>
      </c>
      <c r="O54" s="36">
        <v>28</v>
      </c>
    </row>
    <row r="55" spans="1:18" ht="20.100000000000001" customHeight="1" x14ac:dyDescent="0.25">
      <c r="A55" s="57"/>
      <c r="B55" s="35">
        <v>2020</v>
      </c>
      <c r="C55" s="36">
        <v>157881</v>
      </c>
      <c r="D55" s="36">
        <v>397989</v>
      </c>
      <c r="E55" s="36">
        <v>263</v>
      </c>
      <c r="F55" s="36">
        <v>7443</v>
      </c>
      <c r="G55" s="36">
        <v>294415</v>
      </c>
      <c r="H55" s="36">
        <v>2368</v>
      </c>
      <c r="I55" s="36">
        <v>9122</v>
      </c>
      <c r="J55" s="36">
        <v>2555</v>
      </c>
      <c r="K55" s="36">
        <v>15315</v>
      </c>
      <c r="L55" s="36">
        <v>251</v>
      </c>
      <c r="M55" s="36">
        <v>1</v>
      </c>
      <c r="N55" s="36">
        <v>383</v>
      </c>
      <c r="O55" s="36">
        <v>28</v>
      </c>
    </row>
    <row r="56" spans="1:18" ht="20.100000000000001" customHeight="1" x14ac:dyDescent="0.25">
      <c r="A56" s="57"/>
      <c r="B56" s="35">
        <v>2021</v>
      </c>
      <c r="C56" s="36">
        <v>141649</v>
      </c>
      <c r="D56" s="36">
        <v>292843</v>
      </c>
      <c r="E56" s="36">
        <v>93</v>
      </c>
      <c r="F56" s="36">
        <v>6730</v>
      </c>
      <c r="G56" s="36">
        <v>300052</v>
      </c>
      <c r="H56" s="36">
        <v>2226</v>
      </c>
      <c r="I56" s="36">
        <v>11</v>
      </c>
      <c r="J56" s="36">
        <v>2243</v>
      </c>
      <c r="K56" s="36">
        <v>3061</v>
      </c>
      <c r="L56" s="36">
        <v>335</v>
      </c>
      <c r="M56" s="36">
        <v>0</v>
      </c>
      <c r="N56" s="36">
        <v>22</v>
      </c>
      <c r="O56" s="36">
        <v>0</v>
      </c>
      <c r="P56" s="2"/>
      <c r="Q56" s="45"/>
    </row>
    <row r="58" spans="1:18" x14ac:dyDescent="0.25">
      <c r="C58" s="2"/>
    </row>
    <row r="59" spans="1:18" x14ac:dyDescent="0.25">
      <c r="C59" s="45"/>
    </row>
  </sheetData>
  <mergeCells count="22">
    <mergeCell ref="A1:O1"/>
    <mergeCell ref="C2:C3"/>
    <mergeCell ref="D2:D3"/>
    <mergeCell ref="E2:O2"/>
    <mergeCell ref="B2:B3"/>
    <mergeCell ref="A47:A51"/>
    <mergeCell ref="A52:A56"/>
    <mergeCell ref="A19:A23"/>
    <mergeCell ref="A32:A36"/>
    <mergeCell ref="A37:A41"/>
    <mergeCell ref="A29:O29"/>
    <mergeCell ref="A30:A31"/>
    <mergeCell ref="B30:B31"/>
    <mergeCell ref="C30:C31"/>
    <mergeCell ref="D30:D31"/>
    <mergeCell ref="E30:O30"/>
    <mergeCell ref="A24:A28"/>
    <mergeCell ref="A4:A8"/>
    <mergeCell ref="A2:A3"/>
    <mergeCell ref="A14:A18"/>
    <mergeCell ref="A9:A13"/>
    <mergeCell ref="A42:A46"/>
  </mergeCells>
  <phoneticPr fontId="2" type="noConversion"/>
  <printOptions horizontalCentered="1"/>
  <pageMargins left="0.7" right="0.7" top="0.75" bottom="0.75" header="0.3" footer="0.3"/>
  <pageSetup paperSize="9" scale="87" fitToHeight="0" orientation="landscape" r:id="rId1"/>
  <headerFooter scaleWithDoc="0">
    <firstFooter>&amp;C&amp;P</firstFooter>
  </headerFooter>
  <rowBreaks count="1" manualBreakCount="1">
    <brk id="28" max="14" man="1"/>
  </rowBreaks>
  <colBreaks count="1" manualBreakCount="1">
    <brk id="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3">
    <tabColor theme="6" tint="0.39997558519241921"/>
    <pageSetUpPr fitToPage="1"/>
  </sheetPr>
  <dimension ref="A1:K23"/>
  <sheetViews>
    <sheetView zoomScaleNormal="100" zoomScaleSheetLayoutView="100" workbookViewId="0">
      <selection sqref="A1:J1"/>
    </sheetView>
  </sheetViews>
  <sheetFormatPr defaultRowHeight="13.2" x14ac:dyDescent="0.25"/>
  <cols>
    <col min="2" max="2" width="17.88671875" customWidth="1"/>
    <col min="10" max="10" width="10.109375" customWidth="1"/>
  </cols>
  <sheetData>
    <row r="1" spans="1:11" s="12" customFormat="1" ht="28.5" customHeight="1" x14ac:dyDescent="0.25">
      <c r="A1" s="58" t="s">
        <v>102</v>
      </c>
      <c r="B1" s="58"/>
      <c r="C1" s="58"/>
      <c r="D1" s="58"/>
      <c r="E1" s="58"/>
      <c r="F1" s="58"/>
      <c r="G1" s="58"/>
      <c r="H1" s="58"/>
      <c r="I1" s="58"/>
      <c r="J1" s="58"/>
    </row>
    <row r="2" spans="1:11" s="12" customFormat="1" ht="18.899999999999999" customHeight="1" x14ac:dyDescent="0.25">
      <c r="A2" s="60" t="s">
        <v>80</v>
      </c>
      <c r="B2" s="60"/>
      <c r="C2" s="60"/>
      <c r="D2" s="60"/>
      <c r="E2" s="60"/>
      <c r="F2" s="60"/>
      <c r="G2" s="60"/>
      <c r="H2" s="60"/>
      <c r="I2" s="60"/>
      <c r="J2" s="60"/>
    </row>
    <row r="3" spans="1:11" ht="20.100000000000001" customHeight="1" x14ac:dyDescent="0.25">
      <c r="A3" s="61" t="s">
        <v>37</v>
      </c>
      <c r="B3" s="61"/>
      <c r="C3" s="60" t="s">
        <v>38</v>
      </c>
      <c r="D3" s="60"/>
      <c r="E3" s="60"/>
      <c r="F3" s="60"/>
      <c r="G3" s="60"/>
      <c r="H3" s="60"/>
      <c r="I3" s="60"/>
      <c r="J3" s="63" t="s">
        <v>22</v>
      </c>
    </row>
    <row r="4" spans="1:11" ht="24.9" customHeight="1" x14ac:dyDescent="0.25">
      <c r="A4" s="62"/>
      <c r="B4" s="62"/>
      <c r="C4" s="32" t="s">
        <v>39</v>
      </c>
      <c r="D4" s="32" t="s">
        <v>40</v>
      </c>
      <c r="E4" s="32" t="s">
        <v>41</v>
      </c>
      <c r="F4" s="32" t="s">
        <v>42</v>
      </c>
      <c r="G4" s="32" t="s">
        <v>43</v>
      </c>
      <c r="H4" s="32" t="s">
        <v>44</v>
      </c>
      <c r="I4" s="32" t="s">
        <v>45</v>
      </c>
      <c r="J4" s="63"/>
    </row>
    <row r="5" spans="1:11" ht="20.100000000000001" customHeight="1" x14ac:dyDescent="0.25">
      <c r="A5" s="59" t="s">
        <v>82</v>
      </c>
      <c r="B5" s="59"/>
      <c r="C5" s="34">
        <v>11359</v>
      </c>
      <c r="D5" s="34">
        <v>657</v>
      </c>
      <c r="E5" s="34">
        <v>123</v>
      </c>
      <c r="F5" s="34">
        <v>4269</v>
      </c>
      <c r="G5" s="34">
        <v>486</v>
      </c>
      <c r="H5" s="34">
        <v>8</v>
      </c>
      <c r="I5" s="34">
        <v>122</v>
      </c>
      <c r="J5" s="43">
        <f>SUM(C5:I5)</f>
        <v>17024</v>
      </c>
      <c r="K5" s="2"/>
    </row>
    <row r="6" spans="1:11" ht="20.100000000000001" customHeight="1" x14ac:dyDescent="0.25">
      <c r="A6" s="59" t="s">
        <v>46</v>
      </c>
      <c r="B6" s="59"/>
      <c r="C6" s="34">
        <v>117848</v>
      </c>
      <c r="D6" s="34">
        <v>12422</v>
      </c>
      <c r="E6" s="34">
        <v>1298</v>
      </c>
      <c r="F6" s="34">
        <v>8123</v>
      </c>
      <c r="G6" s="34">
        <v>1906</v>
      </c>
      <c r="H6" s="34">
        <v>0</v>
      </c>
      <c r="I6" s="34">
        <v>52</v>
      </c>
      <c r="J6" s="43">
        <f t="shared" ref="J6:J8" si="0">SUM(C6:I6)</f>
        <v>141649</v>
      </c>
      <c r="K6" s="2"/>
    </row>
    <row r="7" spans="1:11" ht="20.100000000000001" customHeight="1" x14ac:dyDescent="0.25">
      <c r="A7" s="59" t="s">
        <v>23</v>
      </c>
      <c r="B7" s="59"/>
      <c r="C7" s="34">
        <v>125627</v>
      </c>
      <c r="D7" s="34">
        <v>12740</v>
      </c>
      <c r="E7" s="34">
        <v>1345</v>
      </c>
      <c r="F7" s="34">
        <v>8182</v>
      </c>
      <c r="G7" s="34">
        <v>2024</v>
      </c>
      <c r="H7" s="34">
        <v>6</v>
      </c>
      <c r="I7" s="34">
        <v>65</v>
      </c>
      <c r="J7" s="43">
        <f t="shared" si="0"/>
        <v>149989</v>
      </c>
      <c r="K7" s="2"/>
    </row>
    <row r="8" spans="1:11" ht="20.100000000000001" customHeight="1" x14ac:dyDescent="0.25">
      <c r="A8" s="59" t="s">
        <v>83</v>
      </c>
      <c r="B8" s="59"/>
      <c r="C8" s="34">
        <v>3580</v>
      </c>
      <c r="D8" s="34">
        <v>339</v>
      </c>
      <c r="E8" s="34">
        <v>76</v>
      </c>
      <c r="F8" s="34">
        <v>4210</v>
      </c>
      <c r="G8" s="34">
        <v>368</v>
      </c>
      <c r="H8" s="34">
        <v>2</v>
      </c>
      <c r="I8" s="34">
        <v>109</v>
      </c>
      <c r="J8" s="43">
        <f t="shared" si="0"/>
        <v>8684</v>
      </c>
      <c r="K8" s="2"/>
    </row>
    <row r="9" spans="1:11" x14ac:dyDescent="0.25">
      <c r="A9" s="3"/>
      <c r="B9" s="3"/>
    </row>
    <row r="10" spans="1:11" x14ac:dyDescent="0.25">
      <c r="A10" s="3"/>
      <c r="B10" s="3"/>
      <c r="C10" s="2"/>
      <c r="D10" s="2"/>
      <c r="E10" s="2"/>
      <c r="F10" s="2"/>
      <c r="G10" s="2"/>
      <c r="H10" s="2"/>
      <c r="I10" s="2"/>
      <c r="J10" s="2"/>
    </row>
    <row r="11" spans="1:11" x14ac:dyDescent="0.25">
      <c r="A11" s="3"/>
      <c r="B11" s="3"/>
      <c r="C11" s="2"/>
    </row>
    <row r="13" spans="1:11" x14ac:dyDescent="0.25">
      <c r="C13" s="2"/>
      <c r="D13" s="2"/>
      <c r="E13" s="2"/>
      <c r="F13" s="2"/>
      <c r="G13" s="2"/>
      <c r="H13" s="2"/>
      <c r="I13" s="2"/>
      <c r="J13" s="2"/>
    </row>
    <row r="14" spans="1:11" x14ac:dyDescent="0.25">
      <c r="C14" s="2"/>
      <c r="D14" s="2"/>
      <c r="E14" s="2"/>
      <c r="F14" s="2"/>
      <c r="G14" s="2"/>
      <c r="H14" s="2"/>
      <c r="I14" s="2"/>
      <c r="J14" s="2"/>
    </row>
    <row r="15" spans="1:11" x14ac:dyDescent="0.25">
      <c r="C15" s="2"/>
      <c r="D15" s="2"/>
      <c r="E15" s="2"/>
      <c r="F15" s="2"/>
      <c r="H15" s="2"/>
      <c r="J15" s="2"/>
    </row>
    <row r="16" spans="1:11" x14ac:dyDescent="0.25">
      <c r="C16" s="2"/>
      <c r="D16" s="2"/>
      <c r="E16" s="2"/>
      <c r="F16" s="2"/>
      <c r="G16" s="2"/>
      <c r="H16" s="2"/>
      <c r="I16" s="2"/>
      <c r="J16" s="2"/>
    </row>
    <row r="17" spans="3:10" x14ac:dyDescent="0.25">
      <c r="C17" s="2"/>
      <c r="D17" s="2"/>
      <c r="E17" s="2"/>
      <c r="F17" s="2"/>
      <c r="G17" s="2"/>
      <c r="H17" s="2"/>
      <c r="I17" s="2"/>
      <c r="J17" s="2"/>
    </row>
    <row r="18" spans="3:10" x14ac:dyDescent="0.25">
      <c r="C18" s="2"/>
      <c r="D18" s="2"/>
      <c r="E18" s="2"/>
      <c r="F18" s="2"/>
      <c r="G18" s="2"/>
      <c r="H18" s="2"/>
      <c r="I18" s="2"/>
      <c r="J18" s="2"/>
    </row>
    <row r="19" spans="3:10" x14ac:dyDescent="0.25">
      <c r="C19" s="2"/>
      <c r="D19" s="2"/>
      <c r="E19" s="2"/>
      <c r="F19" s="2"/>
      <c r="G19" s="2"/>
      <c r="J19" s="2"/>
    </row>
    <row r="20" spans="3:10" x14ac:dyDescent="0.25">
      <c r="C20" s="2"/>
      <c r="D20" s="2"/>
      <c r="E20" s="2"/>
      <c r="F20" s="2"/>
      <c r="G20" s="2"/>
      <c r="H20" s="2"/>
      <c r="I20" s="2"/>
      <c r="J20" s="2"/>
    </row>
    <row r="21" spans="3:10" x14ac:dyDescent="0.25">
      <c r="C21" s="2"/>
      <c r="D21" s="2"/>
      <c r="E21" s="2"/>
      <c r="F21" s="2"/>
      <c r="G21" s="2"/>
      <c r="H21" s="2"/>
      <c r="I21" s="2"/>
      <c r="J21" s="2"/>
    </row>
    <row r="22" spans="3:10" x14ac:dyDescent="0.25">
      <c r="C22" s="2"/>
      <c r="D22" s="2"/>
      <c r="E22" s="2"/>
      <c r="F22" s="2"/>
      <c r="G22" s="2"/>
      <c r="H22" s="2"/>
      <c r="I22" s="2"/>
      <c r="J22" s="2"/>
    </row>
    <row r="23" spans="3:10" x14ac:dyDescent="0.25">
      <c r="C23" s="2"/>
      <c r="D23" s="2"/>
      <c r="E23" s="2"/>
      <c r="F23" s="2"/>
      <c r="G23" s="2"/>
      <c r="H23" s="2"/>
      <c r="I23" s="2"/>
      <c r="J23" s="2"/>
    </row>
  </sheetData>
  <mergeCells count="9">
    <mergeCell ref="A7:B7"/>
    <mergeCell ref="A8:B8"/>
    <mergeCell ref="A1:J1"/>
    <mergeCell ref="A2:J2"/>
    <mergeCell ref="A5:B5"/>
    <mergeCell ref="A6:B6"/>
    <mergeCell ref="A3:B4"/>
    <mergeCell ref="C3:I3"/>
    <mergeCell ref="J3:J4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scaleWithDoc="0">
    <firstFooter>&amp;C&amp;P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0.39997558519241921"/>
    <pageSetUpPr fitToPage="1"/>
  </sheetPr>
  <dimension ref="A1:K87"/>
  <sheetViews>
    <sheetView zoomScaleNormal="100" zoomScaleSheetLayoutView="100" workbookViewId="0">
      <selection sqref="A1:K1"/>
    </sheetView>
  </sheetViews>
  <sheetFormatPr defaultRowHeight="13.2" x14ac:dyDescent="0.25"/>
  <cols>
    <col min="2" max="2" width="17.88671875" customWidth="1"/>
    <col min="3" max="3" width="12.44140625" customWidth="1"/>
    <col min="4" max="10" width="9.6640625" customWidth="1"/>
    <col min="11" max="11" width="12.33203125" customWidth="1"/>
  </cols>
  <sheetData>
    <row r="1" spans="1:11" s="12" customFormat="1" ht="28.5" customHeight="1" x14ac:dyDescent="0.25">
      <c r="A1" s="58" t="s">
        <v>102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 ht="20.100000000000001" customHeight="1" x14ac:dyDescent="0.25">
      <c r="A2" s="56" t="s">
        <v>84</v>
      </c>
      <c r="B2" s="56"/>
      <c r="C2" s="60" t="s">
        <v>24</v>
      </c>
      <c r="D2" s="60"/>
      <c r="E2" s="60"/>
      <c r="F2" s="60"/>
      <c r="G2" s="60"/>
      <c r="H2" s="60"/>
      <c r="I2" s="60"/>
      <c r="J2" s="60"/>
      <c r="K2" s="63" t="s">
        <v>22</v>
      </c>
    </row>
    <row r="3" spans="1:11" ht="39.9" customHeight="1" x14ac:dyDescent="0.25">
      <c r="A3" s="56"/>
      <c r="B3" s="56"/>
      <c r="C3" s="32" t="s">
        <v>79</v>
      </c>
      <c r="D3" s="32" t="s">
        <v>25</v>
      </c>
      <c r="E3" s="32" t="s">
        <v>26</v>
      </c>
      <c r="F3" s="32" t="s">
        <v>27</v>
      </c>
      <c r="G3" s="32" t="s">
        <v>28</v>
      </c>
      <c r="H3" s="37" t="s">
        <v>36</v>
      </c>
      <c r="I3" s="32" t="s">
        <v>29</v>
      </c>
      <c r="J3" s="32" t="s">
        <v>30</v>
      </c>
      <c r="K3" s="63"/>
    </row>
    <row r="4" spans="1:11" ht="20.100000000000001" customHeight="1" x14ac:dyDescent="0.25">
      <c r="A4" s="59" t="s">
        <v>82</v>
      </c>
      <c r="B4" s="59"/>
      <c r="C4" s="41">
        <v>3055</v>
      </c>
      <c r="D4" s="41">
        <v>1125</v>
      </c>
      <c r="E4" s="41">
        <v>5787</v>
      </c>
      <c r="F4" s="41">
        <v>77</v>
      </c>
      <c r="G4" s="41">
        <v>206</v>
      </c>
      <c r="H4" s="41">
        <v>2</v>
      </c>
      <c r="I4" s="41">
        <v>86</v>
      </c>
      <c r="J4" s="41">
        <v>1021</v>
      </c>
      <c r="K4" s="42">
        <f>SUM(C4:J4)</f>
        <v>11359</v>
      </c>
    </row>
    <row r="5" spans="1:11" ht="20.100000000000001" customHeight="1" x14ac:dyDescent="0.25">
      <c r="A5" s="59" t="s">
        <v>46</v>
      </c>
      <c r="B5" s="59"/>
      <c r="C5" s="41">
        <v>47806</v>
      </c>
      <c r="D5" s="41">
        <v>8600</v>
      </c>
      <c r="E5" s="41">
        <v>6932</v>
      </c>
      <c r="F5" s="41">
        <v>9736</v>
      </c>
      <c r="G5" s="41">
        <v>11079</v>
      </c>
      <c r="H5" s="41">
        <v>10733</v>
      </c>
      <c r="I5" s="41">
        <v>9784</v>
      </c>
      <c r="J5" s="41">
        <v>13178</v>
      </c>
      <c r="K5" s="42">
        <f t="shared" ref="K5:K14" si="0">SUM(C5:J5)</f>
        <v>117848</v>
      </c>
    </row>
    <row r="6" spans="1:11" ht="20.100000000000001" customHeight="1" x14ac:dyDescent="0.25">
      <c r="A6" s="62" t="s">
        <v>31</v>
      </c>
      <c r="B6" s="38" t="s">
        <v>32</v>
      </c>
      <c r="C6" s="41">
        <v>5998</v>
      </c>
      <c r="D6" s="41">
        <v>1930</v>
      </c>
      <c r="E6" s="41">
        <v>1540</v>
      </c>
      <c r="F6" s="41">
        <v>2552</v>
      </c>
      <c r="G6" s="41">
        <v>2065</v>
      </c>
      <c r="H6" s="41">
        <v>2054</v>
      </c>
      <c r="I6" s="41">
        <v>1712</v>
      </c>
      <c r="J6" s="41">
        <v>2345</v>
      </c>
      <c r="K6" s="42">
        <f t="shared" si="0"/>
        <v>20196</v>
      </c>
    </row>
    <row r="7" spans="1:11" ht="20.100000000000001" customHeight="1" x14ac:dyDescent="0.25">
      <c r="A7" s="62"/>
      <c r="B7" s="38" t="s">
        <v>33</v>
      </c>
      <c r="C7" s="41">
        <v>27464</v>
      </c>
      <c r="D7" s="41">
        <v>6552</v>
      </c>
      <c r="E7" s="41">
        <v>5279</v>
      </c>
      <c r="F7" s="41">
        <v>7009</v>
      </c>
      <c r="G7" s="41">
        <v>6458</v>
      </c>
      <c r="H7" s="41">
        <v>5979</v>
      </c>
      <c r="I7" s="41">
        <v>4788</v>
      </c>
      <c r="J7" s="41">
        <v>7127</v>
      </c>
      <c r="K7" s="42">
        <f t="shared" si="0"/>
        <v>70656</v>
      </c>
    </row>
    <row r="8" spans="1:11" ht="20.100000000000001" customHeight="1" x14ac:dyDescent="0.25">
      <c r="A8" s="62"/>
      <c r="B8" s="38" t="s">
        <v>34</v>
      </c>
      <c r="C8" s="41">
        <v>14344</v>
      </c>
      <c r="D8" s="41">
        <v>118</v>
      </c>
      <c r="E8" s="41">
        <v>113</v>
      </c>
      <c r="F8" s="41">
        <v>175</v>
      </c>
      <c r="G8" s="41">
        <v>2556</v>
      </c>
      <c r="H8" s="41">
        <v>2700</v>
      </c>
      <c r="I8" s="41">
        <v>3284</v>
      </c>
      <c r="J8" s="41">
        <v>3706</v>
      </c>
      <c r="K8" s="42">
        <f t="shared" si="0"/>
        <v>26996</v>
      </c>
    </row>
    <row r="9" spans="1:11" ht="20.100000000000001" customHeight="1" x14ac:dyDescent="0.25">
      <c r="A9" s="59" t="s">
        <v>23</v>
      </c>
      <c r="B9" s="59"/>
      <c r="C9" s="41">
        <v>49248</v>
      </c>
      <c r="D9" s="41">
        <v>9615</v>
      </c>
      <c r="E9" s="41">
        <v>12224</v>
      </c>
      <c r="F9" s="41">
        <v>9771</v>
      </c>
      <c r="G9" s="41">
        <v>11183</v>
      </c>
      <c r="H9" s="41">
        <v>10690</v>
      </c>
      <c r="I9" s="41">
        <v>9737</v>
      </c>
      <c r="J9" s="41">
        <v>13159</v>
      </c>
      <c r="K9" s="42">
        <f t="shared" si="0"/>
        <v>125627</v>
      </c>
    </row>
    <row r="10" spans="1:11" ht="20.100000000000001" customHeight="1" x14ac:dyDescent="0.25">
      <c r="A10" s="62" t="s">
        <v>31</v>
      </c>
      <c r="B10" s="38" t="s">
        <v>32</v>
      </c>
      <c r="C10" s="41">
        <v>6016</v>
      </c>
      <c r="D10" s="41">
        <v>1653</v>
      </c>
      <c r="E10" s="41">
        <v>1240</v>
      </c>
      <c r="F10" s="41">
        <v>2170</v>
      </c>
      <c r="G10" s="41">
        <v>2084</v>
      </c>
      <c r="H10" s="41">
        <v>1681</v>
      </c>
      <c r="I10" s="41">
        <v>1268</v>
      </c>
      <c r="J10" s="41">
        <v>2030</v>
      </c>
      <c r="K10" s="42">
        <f t="shared" si="0"/>
        <v>18142</v>
      </c>
    </row>
    <row r="11" spans="1:11" ht="20.100000000000001" customHeight="1" x14ac:dyDescent="0.25">
      <c r="A11" s="62"/>
      <c r="B11" s="38" t="s">
        <v>33</v>
      </c>
      <c r="C11" s="41">
        <v>28398</v>
      </c>
      <c r="D11" s="41">
        <v>6451</v>
      </c>
      <c r="E11" s="41">
        <v>8663</v>
      </c>
      <c r="F11" s="41">
        <v>5886</v>
      </c>
      <c r="G11" s="41">
        <v>6433</v>
      </c>
      <c r="H11" s="41">
        <v>4772</v>
      </c>
      <c r="I11" s="41">
        <v>3649</v>
      </c>
      <c r="J11" s="41">
        <v>5944</v>
      </c>
      <c r="K11" s="42">
        <f t="shared" si="0"/>
        <v>70196</v>
      </c>
    </row>
    <row r="12" spans="1:11" ht="20.100000000000001" customHeight="1" x14ac:dyDescent="0.25">
      <c r="A12" s="61"/>
      <c r="B12" s="39" t="s">
        <v>34</v>
      </c>
      <c r="C12" s="41">
        <v>14415</v>
      </c>
      <c r="D12" s="41">
        <v>63</v>
      </c>
      <c r="E12" s="41">
        <v>78</v>
      </c>
      <c r="F12" s="41">
        <v>122</v>
      </c>
      <c r="G12" s="41">
        <v>2530</v>
      </c>
      <c r="H12" s="41">
        <v>2671</v>
      </c>
      <c r="I12" s="41">
        <v>3235</v>
      </c>
      <c r="J12" s="41">
        <v>3658</v>
      </c>
      <c r="K12" s="42">
        <f t="shared" si="0"/>
        <v>26772</v>
      </c>
    </row>
    <row r="13" spans="1:11" ht="20.100000000000001" customHeight="1" x14ac:dyDescent="0.25">
      <c r="A13" s="61"/>
      <c r="B13" s="39" t="s">
        <v>35</v>
      </c>
      <c r="C13" s="41">
        <v>419</v>
      </c>
      <c r="D13" s="41">
        <v>1448</v>
      </c>
      <c r="E13" s="41">
        <v>2243</v>
      </c>
      <c r="F13" s="41">
        <v>1593</v>
      </c>
      <c r="G13" s="41">
        <v>136</v>
      </c>
      <c r="H13" s="41">
        <v>1566</v>
      </c>
      <c r="I13" s="41">
        <v>1585</v>
      </c>
      <c r="J13" s="41">
        <v>1527</v>
      </c>
      <c r="K13" s="42">
        <f t="shared" si="0"/>
        <v>10517</v>
      </c>
    </row>
    <row r="14" spans="1:11" ht="20.100000000000001" customHeight="1" x14ac:dyDescent="0.25">
      <c r="A14" s="59" t="s">
        <v>83</v>
      </c>
      <c r="B14" s="59"/>
      <c r="C14" s="41">
        <v>1613</v>
      </c>
      <c r="D14" s="41">
        <v>110</v>
      </c>
      <c r="E14" s="41">
        <v>495</v>
      </c>
      <c r="F14" s="41">
        <v>42</v>
      </c>
      <c r="G14" s="41">
        <v>102</v>
      </c>
      <c r="H14" s="41">
        <v>45</v>
      </c>
      <c r="I14" s="41">
        <v>133</v>
      </c>
      <c r="J14" s="41">
        <v>1040</v>
      </c>
      <c r="K14" s="42">
        <f t="shared" si="0"/>
        <v>3580</v>
      </c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</sheetData>
  <mergeCells count="10">
    <mergeCell ref="A9:B9"/>
    <mergeCell ref="A10:A13"/>
    <mergeCell ref="A14:B14"/>
    <mergeCell ref="A1:K1"/>
    <mergeCell ref="A2:B3"/>
    <mergeCell ref="C2:J2"/>
    <mergeCell ref="K2:K3"/>
    <mergeCell ref="A4:B4"/>
    <mergeCell ref="A5:B5"/>
    <mergeCell ref="A6:A8"/>
  </mergeCells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scaleWithDoc="0">
    <firstFooter>&amp;C&amp;P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6">
    <tabColor theme="6" tint="0.39997558519241921"/>
    <pageSetUpPr fitToPage="1"/>
  </sheetPr>
  <dimension ref="A1:K89"/>
  <sheetViews>
    <sheetView zoomScaleNormal="100" zoomScaleSheetLayoutView="100" workbookViewId="0">
      <selection sqref="A1:K1"/>
    </sheetView>
  </sheetViews>
  <sheetFormatPr defaultRowHeight="13.2" x14ac:dyDescent="0.25"/>
  <cols>
    <col min="2" max="2" width="17.88671875" customWidth="1"/>
    <col min="3" max="3" width="12.44140625" customWidth="1"/>
    <col min="4" max="10" width="9.6640625" customWidth="1"/>
    <col min="11" max="11" width="12.33203125" customWidth="1"/>
  </cols>
  <sheetData>
    <row r="1" spans="1:11" s="12" customFormat="1" ht="28.5" customHeight="1" x14ac:dyDescent="0.25">
      <c r="A1" s="58" t="s">
        <v>102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 ht="20.100000000000001" customHeight="1" x14ac:dyDescent="0.25">
      <c r="A2" s="56" t="s">
        <v>85</v>
      </c>
      <c r="B2" s="56"/>
      <c r="C2" s="60" t="s">
        <v>24</v>
      </c>
      <c r="D2" s="60"/>
      <c r="E2" s="60"/>
      <c r="F2" s="60"/>
      <c r="G2" s="60"/>
      <c r="H2" s="60"/>
      <c r="I2" s="60"/>
      <c r="J2" s="60"/>
      <c r="K2" s="63" t="s">
        <v>22</v>
      </c>
    </row>
    <row r="3" spans="1:11" ht="39.9" customHeight="1" x14ac:dyDescent="0.25">
      <c r="A3" s="56"/>
      <c r="B3" s="56"/>
      <c r="C3" s="32" t="s">
        <v>79</v>
      </c>
      <c r="D3" s="32" t="s">
        <v>25</v>
      </c>
      <c r="E3" s="32" t="s">
        <v>26</v>
      </c>
      <c r="F3" s="32" t="s">
        <v>27</v>
      </c>
      <c r="G3" s="32" t="s">
        <v>28</v>
      </c>
      <c r="H3" s="37" t="s">
        <v>47</v>
      </c>
      <c r="I3" s="32" t="s">
        <v>29</v>
      </c>
      <c r="J3" s="32" t="s">
        <v>30</v>
      </c>
      <c r="K3" s="63"/>
    </row>
    <row r="4" spans="1:11" ht="20.100000000000001" customHeight="1" x14ac:dyDescent="0.25">
      <c r="A4" s="59" t="s">
        <v>82</v>
      </c>
      <c r="B4" s="59"/>
      <c r="C4" s="34">
        <v>407</v>
      </c>
      <c r="D4" s="34">
        <v>8</v>
      </c>
      <c r="E4" s="34">
        <v>34</v>
      </c>
      <c r="F4" s="34">
        <v>17</v>
      </c>
      <c r="G4" s="34">
        <v>38</v>
      </c>
      <c r="H4" s="34">
        <v>17</v>
      </c>
      <c r="I4" s="34">
        <v>7</v>
      </c>
      <c r="J4" s="34">
        <v>129</v>
      </c>
      <c r="K4" s="42">
        <f>SUM(C4:J4)</f>
        <v>657</v>
      </c>
    </row>
    <row r="5" spans="1:11" ht="20.100000000000001" customHeight="1" x14ac:dyDescent="0.25">
      <c r="A5" s="59" t="s">
        <v>46</v>
      </c>
      <c r="B5" s="59"/>
      <c r="C5" s="34">
        <v>3608</v>
      </c>
      <c r="D5" s="34">
        <v>956</v>
      </c>
      <c r="E5" s="34">
        <v>1348</v>
      </c>
      <c r="F5" s="34">
        <v>1123</v>
      </c>
      <c r="G5" s="34">
        <v>1857</v>
      </c>
      <c r="H5" s="34">
        <v>1197</v>
      </c>
      <c r="I5" s="34">
        <v>1124</v>
      </c>
      <c r="J5" s="34">
        <v>1209</v>
      </c>
      <c r="K5" s="42">
        <f t="shared" ref="K5:K14" si="0">SUM(C5:J5)</f>
        <v>12422</v>
      </c>
    </row>
    <row r="6" spans="1:11" ht="20.100000000000001" customHeight="1" x14ac:dyDescent="0.25">
      <c r="A6" s="62" t="s">
        <v>31</v>
      </c>
      <c r="B6" s="38" t="s">
        <v>32</v>
      </c>
      <c r="C6" s="34">
        <v>615</v>
      </c>
      <c r="D6" s="34">
        <v>249</v>
      </c>
      <c r="E6" s="34">
        <v>274</v>
      </c>
      <c r="F6" s="34">
        <v>335</v>
      </c>
      <c r="G6" s="34">
        <v>575</v>
      </c>
      <c r="H6" s="34">
        <v>325</v>
      </c>
      <c r="I6" s="34">
        <v>353</v>
      </c>
      <c r="J6" s="34">
        <v>255</v>
      </c>
      <c r="K6" s="42">
        <f t="shared" si="0"/>
        <v>2981</v>
      </c>
    </row>
    <row r="7" spans="1:11" ht="20.100000000000001" customHeight="1" x14ac:dyDescent="0.25">
      <c r="A7" s="62"/>
      <c r="B7" s="38" t="s">
        <v>33</v>
      </c>
      <c r="C7" s="34">
        <v>2824</v>
      </c>
      <c r="D7" s="34">
        <v>675</v>
      </c>
      <c r="E7" s="34">
        <v>1046</v>
      </c>
      <c r="F7" s="34">
        <v>773</v>
      </c>
      <c r="G7" s="34">
        <v>1243</v>
      </c>
      <c r="H7" s="34">
        <v>853</v>
      </c>
      <c r="I7" s="34">
        <v>754</v>
      </c>
      <c r="J7" s="34">
        <v>920</v>
      </c>
      <c r="K7" s="42">
        <f t="shared" si="0"/>
        <v>9088</v>
      </c>
    </row>
    <row r="8" spans="1:11" ht="20.100000000000001" customHeight="1" x14ac:dyDescent="0.25">
      <c r="A8" s="62"/>
      <c r="B8" s="38" t="s">
        <v>34</v>
      </c>
      <c r="C8" s="34">
        <v>169</v>
      </c>
      <c r="D8" s="34">
        <v>32</v>
      </c>
      <c r="E8" s="34">
        <v>28</v>
      </c>
      <c r="F8" s="34">
        <v>15</v>
      </c>
      <c r="G8" s="34">
        <v>39</v>
      </c>
      <c r="H8" s="34">
        <v>19</v>
      </c>
      <c r="I8" s="34">
        <v>17</v>
      </c>
      <c r="J8" s="34">
        <v>34</v>
      </c>
      <c r="K8" s="42">
        <f t="shared" si="0"/>
        <v>353</v>
      </c>
    </row>
    <row r="9" spans="1:11" ht="20.100000000000001" customHeight="1" x14ac:dyDescent="0.25">
      <c r="A9" s="59" t="s">
        <v>23</v>
      </c>
      <c r="B9" s="59"/>
      <c r="C9" s="34">
        <v>3931</v>
      </c>
      <c r="D9" s="34">
        <v>954</v>
      </c>
      <c r="E9" s="34">
        <v>1351</v>
      </c>
      <c r="F9" s="34">
        <v>1133</v>
      </c>
      <c r="G9" s="34">
        <v>1884</v>
      </c>
      <c r="H9" s="34">
        <v>1197</v>
      </c>
      <c r="I9" s="34">
        <v>1108</v>
      </c>
      <c r="J9" s="34">
        <v>1182</v>
      </c>
      <c r="K9" s="42">
        <f t="shared" si="0"/>
        <v>12740</v>
      </c>
    </row>
    <row r="10" spans="1:11" ht="20.100000000000001" customHeight="1" x14ac:dyDescent="0.25">
      <c r="A10" s="62" t="s">
        <v>31</v>
      </c>
      <c r="B10" s="38" t="s">
        <v>32</v>
      </c>
      <c r="C10" s="34">
        <v>586</v>
      </c>
      <c r="D10" s="34">
        <v>228</v>
      </c>
      <c r="E10" s="34">
        <v>255</v>
      </c>
      <c r="F10" s="34">
        <v>298</v>
      </c>
      <c r="G10" s="34">
        <v>487</v>
      </c>
      <c r="H10" s="34">
        <v>305</v>
      </c>
      <c r="I10" s="34">
        <v>298</v>
      </c>
      <c r="J10" s="34">
        <v>239</v>
      </c>
      <c r="K10" s="42">
        <f t="shared" si="0"/>
        <v>2696</v>
      </c>
    </row>
    <row r="11" spans="1:11" ht="20.100000000000001" customHeight="1" x14ac:dyDescent="0.25">
      <c r="A11" s="62"/>
      <c r="B11" s="38" t="s">
        <v>33</v>
      </c>
      <c r="C11" s="34">
        <v>2577</v>
      </c>
      <c r="D11" s="34">
        <v>595</v>
      </c>
      <c r="E11" s="34">
        <v>900</v>
      </c>
      <c r="F11" s="34">
        <v>671</v>
      </c>
      <c r="G11" s="34">
        <v>1078</v>
      </c>
      <c r="H11" s="34">
        <v>769</v>
      </c>
      <c r="I11" s="34">
        <v>606</v>
      </c>
      <c r="J11" s="34">
        <v>806</v>
      </c>
      <c r="K11" s="42">
        <f t="shared" si="0"/>
        <v>8002</v>
      </c>
    </row>
    <row r="12" spans="1:11" ht="20.100000000000001" customHeight="1" x14ac:dyDescent="0.25">
      <c r="A12" s="61"/>
      <c r="B12" s="39" t="s">
        <v>34</v>
      </c>
      <c r="C12" s="34">
        <v>128</v>
      </c>
      <c r="D12" s="34">
        <v>33</v>
      </c>
      <c r="E12" s="34">
        <v>31</v>
      </c>
      <c r="F12" s="34">
        <v>12</v>
      </c>
      <c r="G12" s="34">
        <v>35</v>
      </c>
      <c r="H12" s="34">
        <v>13</v>
      </c>
      <c r="I12" s="34">
        <v>10</v>
      </c>
      <c r="J12" s="34">
        <v>29</v>
      </c>
      <c r="K12" s="42">
        <f t="shared" si="0"/>
        <v>291</v>
      </c>
    </row>
    <row r="13" spans="1:11" ht="20.100000000000001" customHeight="1" x14ac:dyDescent="0.25">
      <c r="A13" s="61"/>
      <c r="B13" s="39" t="s">
        <v>35</v>
      </c>
      <c r="C13" s="34">
        <v>640</v>
      </c>
      <c r="D13" s="34">
        <v>98</v>
      </c>
      <c r="E13" s="34">
        <v>165</v>
      </c>
      <c r="F13" s="34">
        <v>152</v>
      </c>
      <c r="G13" s="34">
        <v>284</v>
      </c>
      <c r="H13" s="34">
        <v>110</v>
      </c>
      <c r="I13" s="34">
        <v>194</v>
      </c>
      <c r="J13" s="34">
        <v>108</v>
      </c>
      <c r="K13" s="42">
        <f t="shared" si="0"/>
        <v>1751</v>
      </c>
    </row>
    <row r="14" spans="1:11" ht="20.100000000000001" customHeight="1" x14ac:dyDescent="0.25">
      <c r="A14" s="59" t="s">
        <v>83</v>
      </c>
      <c r="B14" s="59"/>
      <c r="C14" s="34">
        <v>84</v>
      </c>
      <c r="D14" s="34">
        <v>10</v>
      </c>
      <c r="E14" s="34">
        <v>31</v>
      </c>
      <c r="F14" s="34">
        <v>7</v>
      </c>
      <c r="G14" s="34">
        <v>11</v>
      </c>
      <c r="H14" s="34">
        <v>17</v>
      </c>
      <c r="I14" s="34">
        <v>23</v>
      </c>
      <c r="J14" s="34">
        <v>156</v>
      </c>
      <c r="K14" s="42">
        <f t="shared" si="0"/>
        <v>339</v>
      </c>
    </row>
    <row r="15" spans="1:11" x14ac:dyDescent="0.25">
      <c r="A15" s="1"/>
      <c r="B15" s="1"/>
      <c r="C15" s="17"/>
      <c r="D15" s="17"/>
      <c r="E15" s="17"/>
      <c r="F15" s="17"/>
      <c r="G15" s="17"/>
      <c r="H15" s="17"/>
      <c r="I15" s="17"/>
      <c r="J15" s="17"/>
      <c r="K15" s="1"/>
    </row>
    <row r="16" spans="1:11" x14ac:dyDescent="0.25">
      <c r="A16" s="1"/>
      <c r="B16" s="1"/>
      <c r="C16" s="1"/>
      <c r="D16" s="1"/>
      <c r="E16" s="14"/>
      <c r="F16" s="1"/>
      <c r="G16" s="1"/>
      <c r="H16" s="1"/>
      <c r="I16" s="1"/>
      <c r="J16" s="1"/>
      <c r="K16" s="1"/>
    </row>
    <row r="17" spans="1:1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</sheetData>
  <mergeCells count="10">
    <mergeCell ref="A1:K1"/>
    <mergeCell ref="A2:B3"/>
    <mergeCell ref="C2:J2"/>
    <mergeCell ref="K2:K3"/>
    <mergeCell ref="A14:B14"/>
    <mergeCell ref="A4:B4"/>
    <mergeCell ref="A5:B5"/>
    <mergeCell ref="A6:A8"/>
    <mergeCell ref="A9:B9"/>
    <mergeCell ref="A10:A13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scaleWithDoc="0">
    <firstFooter>&amp;C&amp;P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8">
    <tabColor theme="6" tint="0.39997558519241921"/>
    <pageSetUpPr fitToPage="1"/>
  </sheetPr>
  <dimension ref="A1:K85"/>
  <sheetViews>
    <sheetView zoomScaleNormal="100" zoomScaleSheetLayoutView="100" workbookViewId="0">
      <selection sqref="A1:K1"/>
    </sheetView>
  </sheetViews>
  <sheetFormatPr defaultRowHeight="13.2" x14ac:dyDescent="0.25"/>
  <cols>
    <col min="2" max="2" width="17.88671875" customWidth="1"/>
    <col min="3" max="3" width="12.44140625" customWidth="1"/>
    <col min="4" max="10" width="9.6640625" customWidth="1"/>
    <col min="11" max="11" width="12.33203125" customWidth="1"/>
  </cols>
  <sheetData>
    <row r="1" spans="1:11" s="12" customFormat="1" ht="28.5" customHeight="1" x14ac:dyDescent="0.25">
      <c r="A1" s="58" t="s">
        <v>102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 ht="20.100000000000001" customHeight="1" x14ac:dyDescent="0.25">
      <c r="A2" s="56" t="s">
        <v>86</v>
      </c>
      <c r="B2" s="56"/>
      <c r="C2" s="60" t="s">
        <v>24</v>
      </c>
      <c r="D2" s="60"/>
      <c r="E2" s="60"/>
      <c r="F2" s="60"/>
      <c r="G2" s="60"/>
      <c r="H2" s="60"/>
      <c r="I2" s="60"/>
      <c r="J2" s="60"/>
      <c r="K2" s="63" t="s">
        <v>22</v>
      </c>
    </row>
    <row r="3" spans="1:11" ht="39.9" customHeight="1" x14ac:dyDescent="0.25">
      <c r="A3" s="56"/>
      <c r="B3" s="56"/>
      <c r="C3" s="32" t="s">
        <v>79</v>
      </c>
      <c r="D3" s="32" t="s">
        <v>25</v>
      </c>
      <c r="E3" s="32" t="s">
        <v>26</v>
      </c>
      <c r="F3" s="32" t="s">
        <v>27</v>
      </c>
      <c r="G3" s="32" t="s">
        <v>28</v>
      </c>
      <c r="H3" s="37" t="s">
        <v>47</v>
      </c>
      <c r="I3" s="32" t="s">
        <v>29</v>
      </c>
      <c r="J3" s="32" t="s">
        <v>30</v>
      </c>
      <c r="K3" s="63"/>
    </row>
    <row r="4" spans="1:11" ht="20.100000000000001" customHeight="1" x14ac:dyDescent="0.25">
      <c r="A4" s="59" t="s">
        <v>82</v>
      </c>
      <c r="B4" s="59"/>
      <c r="C4" s="34">
        <v>36</v>
      </c>
      <c r="D4" s="34">
        <v>4</v>
      </c>
      <c r="E4" s="40">
        <v>0</v>
      </c>
      <c r="F4" s="34">
        <v>10</v>
      </c>
      <c r="G4" s="34">
        <v>51</v>
      </c>
      <c r="H4" s="34">
        <v>9</v>
      </c>
      <c r="I4" s="34">
        <v>10</v>
      </c>
      <c r="J4" s="34">
        <v>3</v>
      </c>
      <c r="K4" s="42">
        <f>SUM(C4:J4)</f>
        <v>123</v>
      </c>
    </row>
    <row r="5" spans="1:11" ht="20.100000000000001" customHeight="1" x14ac:dyDescent="0.25">
      <c r="A5" s="59" t="s">
        <v>46</v>
      </c>
      <c r="B5" s="59"/>
      <c r="C5" s="34">
        <v>511</v>
      </c>
      <c r="D5" s="34">
        <v>62</v>
      </c>
      <c r="E5" s="40">
        <v>108</v>
      </c>
      <c r="F5" s="34">
        <v>91</v>
      </c>
      <c r="G5" s="34">
        <v>202</v>
      </c>
      <c r="H5" s="34">
        <v>85</v>
      </c>
      <c r="I5" s="34">
        <v>160</v>
      </c>
      <c r="J5" s="34">
        <v>79</v>
      </c>
      <c r="K5" s="42">
        <f t="shared" ref="K5:K14" si="0">SUM(C5:J5)</f>
        <v>1298</v>
      </c>
    </row>
    <row r="6" spans="1:11" ht="20.100000000000001" customHeight="1" x14ac:dyDescent="0.25">
      <c r="A6" s="62" t="s">
        <v>31</v>
      </c>
      <c r="B6" s="38" t="s">
        <v>32</v>
      </c>
      <c r="C6" s="34">
        <v>69</v>
      </c>
      <c r="D6" s="34">
        <v>12</v>
      </c>
      <c r="E6" s="40">
        <v>10</v>
      </c>
      <c r="F6" s="34">
        <v>26</v>
      </c>
      <c r="G6" s="34">
        <v>63</v>
      </c>
      <c r="H6" s="34">
        <v>12</v>
      </c>
      <c r="I6" s="34">
        <v>35</v>
      </c>
      <c r="J6" s="34">
        <v>11</v>
      </c>
      <c r="K6" s="42">
        <f t="shared" si="0"/>
        <v>238</v>
      </c>
    </row>
    <row r="7" spans="1:11" ht="20.100000000000001" customHeight="1" x14ac:dyDescent="0.25">
      <c r="A7" s="62"/>
      <c r="B7" s="38" t="s">
        <v>33</v>
      </c>
      <c r="C7" s="34">
        <v>369</v>
      </c>
      <c r="D7" s="34">
        <v>48</v>
      </c>
      <c r="E7" s="40">
        <v>93</v>
      </c>
      <c r="F7" s="34">
        <v>60</v>
      </c>
      <c r="G7" s="34">
        <v>134</v>
      </c>
      <c r="H7" s="34">
        <v>73</v>
      </c>
      <c r="I7" s="34">
        <v>123</v>
      </c>
      <c r="J7" s="34">
        <v>62</v>
      </c>
      <c r="K7" s="42">
        <f t="shared" si="0"/>
        <v>962</v>
      </c>
    </row>
    <row r="8" spans="1:11" ht="20.100000000000001" customHeight="1" x14ac:dyDescent="0.25">
      <c r="A8" s="62"/>
      <c r="B8" s="38" t="s">
        <v>34</v>
      </c>
      <c r="C8" s="34">
        <v>73</v>
      </c>
      <c r="D8" s="34">
        <v>2</v>
      </c>
      <c r="E8" s="34">
        <v>5</v>
      </c>
      <c r="F8" s="34">
        <v>5</v>
      </c>
      <c r="G8" s="34">
        <v>5</v>
      </c>
      <c r="H8" s="34">
        <v>0</v>
      </c>
      <c r="I8" s="34">
        <v>2</v>
      </c>
      <c r="J8" s="34">
        <v>6</v>
      </c>
      <c r="K8" s="42">
        <f t="shared" si="0"/>
        <v>98</v>
      </c>
    </row>
    <row r="9" spans="1:11" ht="20.100000000000001" customHeight="1" x14ac:dyDescent="0.25">
      <c r="A9" s="59" t="s">
        <v>23</v>
      </c>
      <c r="B9" s="59"/>
      <c r="C9" s="34">
        <v>518</v>
      </c>
      <c r="D9" s="34">
        <v>66</v>
      </c>
      <c r="E9" s="40">
        <v>108</v>
      </c>
      <c r="F9" s="34">
        <v>92</v>
      </c>
      <c r="G9" s="34">
        <v>233</v>
      </c>
      <c r="H9" s="34">
        <v>81</v>
      </c>
      <c r="I9" s="34">
        <v>165</v>
      </c>
      <c r="J9" s="34">
        <v>82</v>
      </c>
      <c r="K9" s="42">
        <f t="shared" si="0"/>
        <v>1345</v>
      </c>
    </row>
    <row r="10" spans="1:11" ht="20.100000000000001" customHeight="1" x14ac:dyDescent="0.25">
      <c r="A10" s="62" t="s">
        <v>31</v>
      </c>
      <c r="B10" s="38" t="s">
        <v>32</v>
      </c>
      <c r="C10" s="34">
        <v>62</v>
      </c>
      <c r="D10" s="34">
        <v>3</v>
      </c>
      <c r="E10" s="40">
        <v>1</v>
      </c>
      <c r="F10" s="34">
        <v>7</v>
      </c>
      <c r="G10" s="34">
        <v>71</v>
      </c>
      <c r="H10" s="34">
        <v>17</v>
      </c>
      <c r="I10" s="34">
        <v>4</v>
      </c>
      <c r="J10" s="34">
        <v>1</v>
      </c>
      <c r="K10" s="42">
        <f t="shared" si="0"/>
        <v>166</v>
      </c>
    </row>
    <row r="11" spans="1:11" ht="20.100000000000001" customHeight="1" x14ac:dyDescent="0.25">
      <c r="A11" s="62"/>
      <c r="B11" s="38" t="s">
        <v>33</v>
      </c>
      <c r="C11" s="34">
        <v>349</v>
      </c>
      <c r="D11" s="34">
        <v>3</v>
      </c>
      <c r="E11" s="40">
        <v>27</v>
      </c>
      <c r="F11" s="34">
        <v>17</v>
      </c>
      <c r="G11" s="34">
        <v>158</v>
      </c>
      <c r="H11" s="34">
        <v>47</v>
      </c>
      <c r="I11" s="34">
        <v>18</v>
      </c>
      <c r="J11" s="34">
        <v>12</v>
      </c>
      <c r="K11" s="42">
        <f t="shared" si="0"/>
        <v>631</v>
      </c>
    </row>
    <row r="12" spans="1:11" ht="20.100000000000001" customHeight="1" x14ac:dyDescent="0.25">
      <c r="A12" s="61"/>
      <c r="B12" s="39" t="s">
        <v>34</v>
      </c>
      <c r="C12" s="34">
        <v>70</v>
      </c>
      <c r="D12" s="34">
        <v>0</v>
      </c>
      <c r="E12" s="40">
        <v>9</v>
      </c>
      <c r="F12" s="34">
        <v>2</v>
      </c>
      <c r="G12" s="34">
        <v>3</v>
      </c>
      <c r="H12" s="34">
        <v>0</v>
      </c>
      <c r="I12" s="34">
        <v>1</v>
      </c>
      <c r="J12" s="34">
        <v>2</v>
      </c>
      <c r="K12" s="42">
        <f t="shared" si="0"/>
        <v>87</v>
      </c>
    </row>
    <row r="13" spans="1:11" ht="20.100000000000001" customHeight="1" x14ac:dyDescent="0.25">
      <c r="A13" s="61"/>
      <c r="B13" s="39" t="s">
        <v>35</v>
      </c>
      <c r="C13" s="34">
        <v>37</v>
      </c>
      <c r="D13" s="34">
        <v>60</v>
      </c>
      <c r="E13" s="40">
        <v>71</v>
      </c>
      <c r="F13" s="34">
        <v>66</v>
      </c>
      <c r="G13" s="34">
        <v>1</v>
      </c>
      <c r="H13" s="34">
        <v>17</v>
      </c>
      <c r="I13" s="34">
        <v>142</v>
      </c>
      <c r="J13" s="34">
        <v>67</v>
      </c>
      <c r="K13" s="42">
        <f t="shared" si="0"/>
        <v>461</v>
      </c>
    </row>
    <row r="14" spans="1:11" ht="20.100000000000001" customHeight="1" x14ac:dyDescent="0.25">
      <c r="A14" s="59" t="s">
        <v>83</v>
      </c>
      <c r="B14" s="59"/>
      <c r="C14" s="34">
        <v>29</v>
      </c>
      <c r="D14" s="34">
        <v>0</v>
      </c>
      <c r="E14" s="40">
        <v>0</v>
      </c>
      <c r="F14" s="34">
        <v>9</v>
      </c>
      <c r="G14" s="34">
        <v>20</v>
      </c>
      <c r="H14" s="34">
        <v>13</v>
      </c>
      <c r="I14" s="34">
        <v>5</v>
      </c>
      <c r="J14" s="34">
        <v>0</v>
      </c>
      <c r="K14" s="42">
        <f t="shared" si="0"/>
        <v>76</v>
      </c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</sheetData>
  <mergeCells count="10">
    <mergeCell ref="A1:K1"/>
    <mergeCell ref="A9:B9"/>
    <mergeCell ref="A10:A13"/>
    <mergeCell ref="A14:B14"/>
    <mergeCell ref="A4:B4"/>
    <mergeCell ref="A5:B5"/>
    <mergeCell ref="A6:A8"/>
    <mergeCell ref="A2:B3"/>
    <mergeCell ref="C2:J2"/>
    <mergeCell ref="K2:K3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scaleWithDoc="0">
    <firstFooter>&amp;C&amp;P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9">
    <tabColor theme="6" tint="0.39997558519241921"/>
    <pageSetUpPr fitToPage="1"/>
  </sheetPr>
  <dimension ref="A1:K89"/>
  <sheetViews>
    <sheetView zoomScaleNormal="100" zoomScaleSheetLayoutView="100" workbookViewId="0">
      <selection sqref="A1:K1"/>
    </sheetView>
  </sheetViews>
  <sheetFormatPr defaultRowHeight="13.2" x14ac:dyDescent="0.25"/>
  <cols>
    <col min="2" max="2" width="17.88671875" customWidth="1"/>
    <col min="3" max="3" width="12.44140625" customWidth="1"/>
    <col min="4" max="10" width="9.6640625" customWidth="1"/>
    <col min="11" max="11" width="12.33203125" customWidth="1"/>
  </cols>
  <sheetData>
    <row r="1" spans="1:11" s="12" customFormat="1" ht="28.5" customHeight="1" x14ac:dyDescent="0.25">
      <c r="A1" s="58" t="s">
        <v>102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 ht="20.100000000000001" customHeight="1" x14ac:dyDescent="0.25">
      <c r="A2" s="56" t="s">
        <v>89</v>
      </c>
      <c r="B2" s="56"/>
      <c r="C2" s="60" t="s">
        <v>24</v>
      </c>
      <c r="D2" s="60"/>
      <c r="E2" s="60"/>
      <c r="F2" s="60"/>
      <c r="G2" s="60"/>
      <c r="H2" s="60"/>
      <c r="I2" s="60"/>
      <c r="J2" s="60"/>
      <c r="K2" s="63" t="s">
        <v>22</v>
      </c>
    </row>
    <row r="3" spans="1:11" ht="39.9" customHeight="1" x14ac:dyDescent="0.25">
      <c r="A3" s="56"/>
      <c r="B3" s="56"/>
      <c r="C3" s="32" t="s">
        <v>79</v>
      </c>
      <c r="D3" s="32" t="s">
        <v>25</v>
      </c>
      <c r="E3" s="32" t="s">
        <v>26</v>
      </c>
      <c r="F3" s="32" t="s">
        <v>27</v>
      </c>
      <c r="G3" s="32" t="s">
        <v>28</v>
      </c>
      <c r="H3" s="37" t="s">
        <v>47</v>
      </c>
      <c r="I3" s="32" t="s">
        <v>29</v>
      </c>
      <c r="J3" s="32" t="s">
        <v>30</v>
      </c>
      <c r="K3" s="63"/>
    </row>
    <row r="4" spans="1:11" ht="20.100000000000001" customHeight="1" x14ac:dyDescent="0.25">
      <c r="A4" s="59" t="s">
        <v>82</v>
      </c>
      <c r="B4" s="59"/>
      <c r="C4" s="34">
        <v>1762</v>
      </c>
      <c r="D4" s="34">
        <v>735</v>
      </c>
      <c r="E4" s="34">
        <v>232</v>
      </c>
      <c r="F4" s="34">
        <v>205</v>
      </c>
      <c r="G4" s="34">
        <v>97</v>
      </c>
      <c r="H4" s="34">
        <v>204</v>
      </c>
      <c r="I4" s="34">
        <v>476</v>
      </c>
      <c r="J4" s="34">
        <v>558</v>
      </c>
      <c r="K4" s="42">
        <f>SUM(C4:J4)</f>
        <v>4269</v>
      </c>
    </row>
    <row r="5" spans="1:11" ht="20.100000000000001" customHeight="1" x14ac:dyDescent="0.25">
      <c r="A5" s="59" t="s">
        <v>46</v>
      </c>
      <c r="B5" s="59"/>
      <c r="C5" s="34">
        <v>1902</v>
      </c>
      <c r="D5" s="34">
        <v>529</v>
      </c>
      <c r="E5" s="34">
        <v>601</v>
      </c>
      <c r="F5" s="34">
        <v>2695</v>
      </c>
      <c r="G5" s="34">
        <v>750</v>
      </c>
      <c r="H5" s="34">
        <v>284</v>
      </c>
      <c r="I5" s="34">
        <v>569</v>
      </c>
      <c r="J5" s="34">
        <v>793</v>
      </c>
      <c r="K5" s="42">
        <f t="shared" ref="K5:K14" si="0">SUM(C5:J5)</f>
        <v>8123</v>
      </c>
    </row>
    <row r="6" spans="1:11" ht="20.100000000000001" customHeight="1" x14ac:dyDescent="0.25">
      <c r="A6" s="62" t="s">
        <v>31</v>
      </c>
      <c r="B6" s="38" t="s">
        <v>32</v>
      </c>
      <c r="C6" s="34">
        <v>5</v>
      </c>
      <c r="D6" s="34">
        <v>0</v>
      </c>
      <c r="E6" s="34">
        <v>0</v>
      </c>
      <c r="F6" s="34">
        <v>0</v>
      </c>
      <c r="G6" s="34">
        <v>0</v>
      </c>
      <c r="H6" s="34">
        <v>2</v>
      </c>
      <c r="I6" s="34">
        <v>3</v>
      </c>
      <c r="J6" s="34">
        <v>4</v>
      </c>
      <c r="K6" s="42">
        <f t="shared" si="0"/>
        <v>14</v>
      </c>
    </row>
    <row r="7" spans="1:11" ht="20.100000000000001" customHeight="1" x14ac:dyDescent="0.25">
      <c r="A7" s="62"/>
      <c r="B7" s="38" t="s">
        <v>33</v>
      </c>
      <c r="C7" s="34">
        <v>1867</v>
      </c>
      <c r="D7" s="34">
        <v>528</v>
      </c>
      <c r="E7" s="34">
        <v>556</v>
      </c>
      <c r="F7" s="34">
        <v>2679</v>
      </c>
      <c r="G7" s="34">
        <v>668</v>
      </c>
      <c r="H7" s="34">
        <v>280</v>
      </c>
      <c r="I7" s="34">
        <v>561</v>
      </c>
      <c r="J7" s="34">
        <v>771</v>
      </c>
      <c r="K7" s="42">
        <f t="shared" si="0"/>
        <v>7910</v>
      </c>
    </row>
    <row r="8" spans="1:11" ht="20.100000000000001" customHeight="1" x14ac:dyDescent="0.25">
      <c r="A8" s="62"/>
      <c r="B8" s="38" t="s">
        <v>34</v>
      </c>
      <c r="C8" s="34">
        <v>30</v>
      </c>
      <c r="D8" s="34">
        <v>1</v>
      </c>
      <c r="E8" s="34">
        <v>45</v>
      </c>
      <c r="F8" s="34">
        <v>16</v>
      </c>
      <c r="G8" s="34">
        <v>82</v>
      </c>
      <c r="H8" s="34">
        <v>2</v>
      </c>
      <c r="I8" s="34">
        <v>5</v>
      </c>
      <c r="J8" s="34">
        <v>18</v>
      </c>
      <c r="K8" s="42">
        <f t="shared" si="0"/>
        <v>199</v>
      </c>
    </row>
    <row r="9" spans="1:11" ht="20.100000000000001" customHeight="1" x14ac:dyDescent="0.25">
      <c r="A9" s="59" t="s">
        <v>23</v>
      </c>
      <c r="B9" s="59"/>
      <c r="C9" s="34">
        <v>1930</v>
      </c>
      <c r="D9" s="34">
        <v>559</v>
      </c>
      <c r="E9" s="34">
        <v>527</v>
      </c>
      <c r="F9" s="34">
        <v>2485</v>
      </c>
      <c r="G9" s="34">
        <v>749</v>
      </c>
      <c r="H9" s="34">
        <v>342</v>
      </c>
      <c r="I9" s="34">
        <v>588</v>
      </c>
      <c r="J9" s="34">
        <v>1002</v>
      </c>
      <c r="K9" s="42">
        <f t="shared" si="0"/>
        <v>8182</v>
      </c>
    </row>
    <row r="10" spans="1:11" ht="20.100000000000001" customHeight="1" x14ac:dyDescent="0.25">
      <c r="A10" s="62" t="s">
        <v>31</v>
      </c>
      <c r="B10" s="38" t="s">
        <v>32</v>
      </c>
      <c r="C10" s="34">
        <v>2</v>
      </c>
      <c r="D10" s="34">
        <v>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42">
        <f t="shared" si="0"/>
        <v>2</v>
      </c>
    </row>
    <row r="11" spans="1:11" ht="20.100000000000001" customHeight="1" x14ac:dyDescent="0.25">
      <c r="A11" s="61"/>
      <c r="B11" s="39" t="s">
        <v>33</v>
      </c>
      <c r="C11" s="34">
        <v>1045</v>
      </c>
      <c r="D11" s="34">
        <v>241</v>
      </c>
      <c r="E11" s="34">
        <v>410</v>
      </c>
      <c r="F11" s="34">
        <v>2262</v>
      </c>
      <c r="G11" s="34">
        <v>463</v>
      </c>
      <c r="H11" s="34">
        <v>204</v>
      </c>
      <c r="I11" s="34">
        <v>275</v>
      </c>
      <c r="J11" s="34">
        <v>556</v>
      </c>
      <c r="K11" s="42">
        <f t="shared" si="0"/>
        <v>5456</v>
      </c>
    </row>
    <row r="12" spans="1:11" ht="20.100000000000001" customHeight="1" x14ac:dyDescent="0.25">
      <c r="A12" s="61"/>
      <c r="B12" s="39" t="s">
        <v>34</v>
      </c>
      <c r="C12" s="34">
        <v>21</v>
      </c>
      <c r="D12" s="34">
        <v>8</v>
      </c>
      <c r="E12" s="34">
        <v>24</v>
      </c>
      <c r="F12" s="34">
        <v>11</v>
      </c>
      <c r="G12" s="34">
        <v>34</v>
      </c>
      <c r="H12" s="34">
        <v>8</v>
      </c>
      <c r="I12" s="34">
        <v>14</v>
      </c>
      <c r="J12" s="34">
        <v>11</v>
      </c>
      <c r="K12" s="42">
        <f t="shared" si="0"/>
        <v>131</v>
      </c>
    </row>
    <row r="13" spans="1:11" ht="20.100000000000001" customHeight="1" x14ac:dyDescent="0.25">
      <c r="A13" s="61"/>
      <c r="B13" s="39" t="s">
        <v>35</v>
      </c>
      <c r="C13" s="34">
        <v>862</v>
      </c>
      <c r="D13" s="34">
        <v>310</v>
      </c>
      <c r="E13" s="34">
        <v>93</v>
      </c>
      <c r="F13" s="34">
        <v>212</v>
      </c>
      <c r="G13" s="34">
        <v>252</v>
      </c>
      <c r="H13" s="34">
        <v>130</v>
      </c>
      <c r="I13" s="34">
        <v>299</v>
      </c>
      <c r="J13" s="34">
        <v>435</v>
      </c>
      <c r="K13" s="42">
        <f t="shared" si="0"/>
        <v>2593</v>
      </c>
    </row>
    <row r="14" spans="1:11" ht="20.100000000000001" customHeight="1" x14ac:dyDescent="0.25">
      <c r="A14" s="59" t="s">
        <v>83</v>
      </c>
      <c r="B14" s="59"/>
      <c r="C14" s="34">
        <v>1734</v>
      </c>
      <c r="D14" s="34">
        <v>705</v>
      </c>
      <c r="E14" s="34">
        <v>306</v>
      </c>
      <c r="F14" s="34">
        <v>415</v>
      </c>
      <c r="G14" s="34">
        <v>98</v>
      </c>
      <c r="H14" s="34">
        <v>146</v>
      </c>
      <c r="I14" s="34">
        <v>457</v>
      </c>
      <c r="J14" s="34">
        <v>349</v>
      </c>
      <c r="K14" s="42">
        <f t="shared" si="0"/>
        <v>4210</v>
      </c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</sheetData>
  <mergeCells count="10">
    <mergeCell ref="A1:K1"/>
    <mergeCell ref="A2:B3"/>
    <mergeCell ref="C2:J2"/>
    <mergeCell ref="A14:B14"/>
    <mergeCell ref="A6:A8"/>
    <mergeCell ref="A4:B4"/>
    <mergeCell ref="A5:B5"/>
    <mergeCell ref="A9:B9"/>
    <mergeCell ref="A10:A13"/>
    <mergeCell ref="K2:K3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scaleWithDoc="0">
    <firstFooter>&amp;C&amp;P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d92646e-282c-4c1b-a13d-2ee2480bf4f6">MNVPC42E3CNQ-7-1125</_dlc_DocId>
    <_dlc_DocIdUrl xmlns="5d92646e-282c-4c1b-a13d-2ee2480bf4f6">
      <Url>http://portalms.justice.sk/_layouts/DocIdRedir.aspx?ID=MNVPC42E3CNQ-7-1125</Url>
      <Description>MNVPC42E3CNQ-7-1125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2687A7543A9642AA8A5AC69DB74E75" ma:contentTypeVersion="1" ma:contentTypeDescription="Umožňuje vytvoriť nový dokument." ma:contentTypeScope="" ma:versionID="e8c4bf5d7fb5d8efcdd4009cfaf187ae">
  <xsd:schema xmlns:xsd="http://www.w3.org/2001/XMLSchema" xmlns:xs="http://www.w3.org/2001/XMLSchema" xmlns:p="http://schemas.microsoft.com/office/2006/metadata/properties" xmlns:ns2="5d92646e-282c-4c1b-a13d-2ee2480bf4f6" targetNamespace="http://schemas.microsoft.com/office/2006/metadata/properties" ma:root="true" ma:fieldsID="a92bf449d0cee63487f34e9064fbc894" ns2:_="">
    <xsd:import namespace="5d92646e-282c-4c1b-a13d-2ee2480bf4f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2646e-282c-4c1b-a13d-2ee2480bf4f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entifikátora dokumentu" ma:description="Hodnota identifikátora dokumentu priradená k tejto položke." ma:internalName="_dlc_DocId" ma:readOnly="true">
      <xsd:simpleType>
        <xsd:restriction base="dms:Text"/>
      </xsd:simpleType>
    </xsd:element>
    <xsd:element name="_dlc_DocIdUrl" ma:index="9" nillable="true" ma:displayName="Identifikátor dokumentu" ma:description="Trvalé prepojenie na tento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6B32C5-8734-4AD8-9382-4E72FEBBCCB4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C3D7A31-3020-4A14-AF09-3BF99B6E2AB7}">
  <ds:schemaRefs>
    <ds:schemaRef ds:uri="http://schemas.microsoft.com/office/infopath/2007/PartnerControls"/>
    <ds:schemaRef ds:uri="http://www.w3.org/XML/1998/namespace"/>
    <ds:schemaRef ds:uri="http://schemas.microsoft.com/office/2006/metadata/properties"/>
    <ds:schemaRef ds:uri="5d92646e-282c-4c1b-a13d-2ee2480bf4f6"/>
    <ds:schemaRef ds:uri="http://schemas.microsoft.com/office/2006/documentManagement/types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97905B4-33B0-4115-B670-93087BB57B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92646e-282c-4c1b-a13d-2ee2480bf4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E320E79-D9E6-42F5-A10E-83C8B559A3E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12</vt:i4>
      </vt:variant>
      <vt:variant>
        <vt:lpstr>Pomenované rozsahy</vt:lpstr>
      </vt:variant>
      <vt:variant>
        <vt:i4>12</vt:i4>
      </vt:variant>
    </vt:vector>
  </HeadingPairs>
  <TitlesOfParts>
    <vt:vector size="24" baseType="lpstr">
      <vt:lpstr>titul</vt:lpstr>
      <vt:lpstr>Koment.</vt:lpstr>
      <vt:lpstr>Vysvetlivky</vt:lpstr>
      <vt:lpstr>1.PR-agenda OR(BA-KE)</vt:lpstr>
      <vt:lpstr>4.SR</vt:lpstr>
      <vt:lpstr>5. Re</vt:lpstr>
      <vt:lpstr>6.Nre</vt:lpstr>
      <vt:lpstr>7.Nsre</vt:lpstr>
      <vt:lpstr>8.Exre</vt:lpstr>
      <vt:lpstr>9.Vym</vt:lpstr>
      <vt:lpstr>10.Zpz</vt:lpstr>
      <vt:lpstr>11.Pok</vt:lpstr>
      <vt:lpstr>'1.PR-agenda OR(BA-KE)'!Oblasť_tlače</vt:lpstr>
      <vt:lpstr>'10.Zpz'!Oblasť_tlače</vt:lpstr>
      <vt:lpstr>'11.Pok'!Oblasť_tlače</vt:lpstr>
      <vt:lpstr>'4.SR'!Oblasť_tlače</vt:lpstr>
      <vt:lpstr>'5. Re'!Oblasť_tlače</vt:lpstr>
      <vt:lpstr>'6.Nre'!Oblasť_tlače</vt:lpstr>
      <vt:lpstr>'7.Nsre'!Oblasť_tlače</vt:lpstr>
      <vt:lpstr>'8.Exre'!Oblasť_tlače</vt:lpstr>
      <vt:lpstr>'9.Vym'!Oblasť_tlače</vt:lpstr>
      <vt:lpstr>Koment.!Oblasť_tlače</vt:lpstr>
      <vt:lpstr>titul!Oblasť_tlače</vt:lpstr>
      <vt:lpstr>Vysvetlivky!Oblasť_tlače</vt:lpstr>
    </vt:vector>
  </TitlesOfParts>
  <Company>MSSR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marian.varga</dc:creator>
  <cp:lastModifiedBy>Daniela Juhasova</cp:lastModifiedBy>
  <cp:lastPrinted>2022-09-02T13:34:13Z</cp:lastPrinted>
  <dcterms:created xsi:type="dcterms:W3CDTF">2007-02-07T09:42:53Z</dcterms:created>
  <dcterms:modified xsi:type="dcterms:W3CDTF">2022-09-02T13:34:28Z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0x010100A32687A7543A9642AA8A5AC69DB74E75</vt:lpwstr>
  </property>
  <property fmtid="{D5CDD505-2E9C-101B-9397-08002B2CF9AE}" pid="3" name="_dlc_DocIdItemGuid">
    <vt:lpwstr>6b68f889-21d9-4e7a-a663-6c68b3a45a2c</vt:lpwstr>
  </property>
</Properties>
</file>