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c_topdf\"/>
    </mc:Choice>
  </mc:AlternateContent>
  <xr:revisionPtr revIDLastSave="0" documentId="13_ncr:1_{41239360-CD8C-4207-A1C1-A4FC5E53AC19}" xr6:coauthVersionLast="47" xr6:coauthVersionMax="47" xr10:uidLastSave="{00000000-0000-0000-0000-000000000000}"/>
  <bookViews>
    <workbookView xWindow="-108" yWindow="-108" windowWidth="23256" windowHeight="12456" tabRatio="877" xr2:uid="{00000000-000D-0000-FFFF-FFFF00000000}"/>
  </bookViews>
  <sheets>
    <sheet name="titul" sheetId="43" r:id="rId1"/>
    <sheet name="Komentár" sheetId="35" r:id="rId2"/>
    <sheet name="Vysvetlivky" sheetId="42" r:id="rId3"/>
    <sheet name="1.Pocet veci a rychlost konania" sheetId="37" r:id="rId4"/>
    <sheet name="2.Rychlost konania - druhy prav" sheetId="38" r:id="rId5"/>
    <sheet name="3.PR-prava" sheetId="24" r:id="rId6"/>
    <sheet name="3.Ia.PR" sheetId="26" r:id="rId7"/>
    <sheet name="3.Ib.PR" sheetId="39" r:id="rId8"/>
    <sheet name="3.Ic.PR" sheetId="27" r:id="rId9"/>
    <sheet name="3.II.PR" sheetId="28" r:id="rId10"/>
    <sheet name="3.III.PR" sheetId="29" r:id="rId11"/>
    <sheet name="3.IV.PR" sheetId="41" r:id="rId12"/>
    <sheet name="3.V.PR" sheetId="30" r:id="rId13"/>
    <sheet name="3.VI.PR" sheetId="36" r:id="rId14"/>
  </sheets>
  <definedNames>
    <definedName name="_xlnm.Print_Area" localSheetId="4">'2.Rychlost konania - druhy prav'!$A$1:$I$14</definedName>
    <definedName name="_xlnm.Print_Area" localSheetId="6">'3.Ia.PR'!$A$1:$K$15</definedName>
    <definedName name="_xlnm.Print_Area" localSheetId="8">'3.Ic.PR'!$A$1:$R$15</definedName>
    <definedName name="_xlnm.Print_Area" localSheetId="9">'3.II.PR'!$A$1:$O$16</definedName>
    <definedName name="_xlnm.Print_Area" localSheetId="10">'3.III.PR'!$A$1:$L$15</definedName>
    <definedName name="_xlnm.Print_Area" localSheetId="11">'3.IV.PR'!$A$1:$M$15</definedName>
    <definedName name="_xlnm.Print_Area" localSheetId="5">'3.PR-prava'!$A$1:$J$13</definedName>
    <definedName name="_xlnm.Print_Area" localSheetId="12">'3.V.PR'!$A$1:$Q$15</definedName>
    <definedName name="_xlnm.Print_Area" localSheetId="1">Komentár!$A$1:$A$22</definedName>
    <definedName name="_xlnm.Print_Area" localSheetId="0">titul!$A$1:$A$5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6" l="1"/>
  <c r="D9" i="36"/>
  <c r="E9" i="36"/>
  <c r="F9" i="36"/>
  <c r="B9" i="36"/>
  <c r="C15" i="30"/>
  <c r="D15" i="30"/>
  <c r="E15" i="30"/>
  <c r="F15" i="30"/>
  <c r="G15" i="30"/>
  <c r="H15" i="30"/>
  <c r="I15" i="30"/>
  <c r="J15" i="30"/>
  <c r="K15" i="30"/>
  <c r="L15" i="30"/>
  <c r="M15" i="30"/>
  <c r="N15" i="30"/>
  <c r="O15" i="30"/>
  <c r="P15" i="30"/>
  <c r="Q15" i="30"/>
  <c r="B15" i="30"/>
  <c r="C15" i="41"/>
  <c r="D15" i="41"/>
  <c r="E15" i="41"/>
  <c r="F15" i="41"/>
  <c r="G15" i="41"/>
  <c r="H15" i="41"/>
  <c r="I15" i="41"/>
  <c r="J15" i="41"/>
  <c r="K15" i="41"/>
  <c r="L15" i="41"/>
  <c r="M15" i="41"/>
  <c r="B15" i="41"/>
  <c r="C15" i="29"/>
  <c r="D15" i="29"/>
  <c r="E15" i="29"/>
  <c r="F15" i="29"/>
  <c r="G15" i="29"/>
  <c r="H15" i="29"/>
  <c r="I15" i="29"/>
  <c r="J15" i="29"/>
  <c r="K15" i="29"/>
  <c r="L15" i="29"/>
  <c r="B15" i="29"/>
  <c r="C16" i="28"/>
  <c r="D16" i="28"/>
  <c r="E16" i="28"/>
  <c r="F16" i="28"/>
  <c r="G16" i="28"/>
  <c r="H16" i="28"/>
  <c r="I16" i="28"/>
  <c r="J16" i="28"/>
  <c r="K16" i="28"/>
  <c r="L16" i="28"/>
  <c r="M16" i="28"/>
  <c r="N16" i="28"/>
  <c r="O16" i="28"/>
  <c r="B16" i="28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B15" i="27"/>
  <c r="C15" i="39"/>
  <c r="D15" i="39"/>
  <c r="E15" i="39"/>
  <c r="F15" i="39"/>
  <c r="G15" i="39"/>
  <c r="H15" i="39"/>
  <c r="I15" i="39"/>
  <c r="J15" i="39"/>
  <c r="B15" i="39"/>
  <c r="C15" i="26"/>
  <c r="D15" i="26"/>
  <c r="E15" i="26"/>
  <c r="F15" i="26"/>
  <c r="G15" i="26"/>
  <c r="H15" i="26"/>
  <c r="I15" i="26"/>
  <c r="J15" i="26"/>
  <c r="K15" i="26"/>
  <c r="B15" i="26"/>
  <c r="C13" i="24" l="1"/>
  <c r="D13" i="24"/>
  <c r="E13" i="24"/>
  <c r="F13" i="24"/>
  <c r="G13" i="24"/>
  <c r="H13" i="24"/>
  <c r="I13" i="24"/>
  <c r="B13" i="24"/>
  <c r="J5" i="24"/>
  <c r="J6" i="24"/>
  <c r="J7" i="24"/>
  <c r="J8" i="24"/>
  <c r="J9" i="24"/>
  <c r="J10" i="24"/>
  <c r="J11" i="24"/>
  <c r="J12" i="24"/>
  <c r="J4" i="24"/>
  <c r="C12" i="37"/>
  <c r="D12" i="37"/>
  <c r="E12" i="37"/>
  <c r="F12" i="37"/>
  <c r="G12" i="37"/>
  <c r="H12" i="37"/>
  <c r="B12" i="37"/>
  <c r="J13" i="24" l="1"/>
</calcChain>
</file>

<file path=xl/sharedStrings.xml><?xml version="1.0" encoding="utf-8"?>
<sst xmlns="http://schemas.openxmlformats.org/spreadsheetml/2006/main" count="306" uniqueCount="180">
  <si>
    <t>Druh práva</t>
  </si>
  <si>
    <t>Bratislavský kraj</t>
  </si>
  <si>
    <t>Trnavský kraj</t>
  </si>
  <si>
    <t>Trenčiansky kraj</t>
  </si>
  <si>
    <t>Nitriansky kraj</t>
  </si>
  <si>
    <t>práv</t>
  </si>
  <si>
    <t>Žilinský kraj</t>
  </si>
  <si>
    <t>Prešovský kraj</t>
  </si>
  <si>
    <t>Košický kraj</t>
  </si>
  <si>
    <t>SR</t>
  </si>
  <si>
    <t>Výživné</t>
  </si>
  <si>
    <t>Povolenie uzavrieť manželstvo</t>
  </si>
  <si>
    <t>Meno a priezvisko maloletého</t>
  </si>
  <si>
    <t>Kraj</t>
  </si>
  <si>
    <t>Spôsob vybavenia uplatneného práva</t>
  </si>
  <si>
    <t>Výchovné opatrenia</t>
  </si>
  <si>
    <t>matke</t>
  </si>
  <si>
    <t>otcovi</t>
  </si>
  <si>
    <t>BA</t>
  </si>
  <si>
    <t>TT</t>
  </si>
  <si>
    <t>TN</t>
  </si>
  <si>
    <t>NR</t>
  </si>
  <si>
    <t>ZA</t>
  </si>
  <si>
    <t>BB</t>
  </si>
  <si>
    <t>PO</t>
  </si>
  <si>
    <t>KE</t>
  </si>
  <si>
    <t>Styk rodičov s deťmi</t>
  </si>
  <si>
    <t>Osvojenie</t>
  </si>
  <si>
    <t>upravený</t>
  </si>
  <si>
    <t>zakázaný</t>
  </si>
  <si>
    <t>rozsah určený</t>
  </si>
  <si>
    <t>Od dôjdenia veci na súd do právoplatnosti rozhodnutia uplynulo</t>
  </si>
  <si>
    <t>do 1 mes.</t>
  </si>
  <si>
    <t>od 1 do 2 r.</t>
  </si>
  <si>
    <t>spolu</t>
  </si>
  <si>
    <t>Náhradná starostlivosť</t>
  </si>
  <si>
    <t>Poručníctvo, opatrovníctvo</t>
  </si>
  <si>
    <t>SPOLU</t>
  </si>
  <si>
    <t>Rodičovské práva a povinnosti  - 1. časť</t>
  </si>
  <si>
    <t>Zásahy do rodičovských práv</t>
  </si>
  <si>
    <t>Schválenie dôležitých úkonov za maloletého</t>
  </si>
  <si>
    <t>z toho</t>
  </si>
  <si>
    <t>obmedz.   malolet.</t>
  </si>
  <si>
    <t>odňatie maloletého</t>
  </si>
  <si>
    <t>zrušenie</t>
  </si>
  <si>
    <t>schválené</t>
  </si>
  <si>
    <t>iný  výsledok</t>
  </si>
  <si>
    <t>Náhradná osobná starostlivosť</t>
  </si>
  <si>
    <t>Pestúnska starostlivosť</t>
  </si>
  <si>
    <t>Ústavná starostlivosť</t>
  </si>
  <si>
    <t>úprava  styku s dieťaťom</t>
  </si>
  <si>
    <t>zrušenie náhr. osob. starost.</t>
  </si>
  <si>
    <t>nariadená</t>
  </si>
  <si>
    <t>predĺžená</t>
  </si>
  <si>
    <t>zrušená</t>
  </si>
  <si>
    <t>inak rozhodnutá</t>
  </si>
  <si>
    <t>zverenie</t>
  </si>
  <si>
    <t>úprava styku s dieťaťom</t>
  </si>
  <si>
    <t>manželom</t>
  </si>
  <si>
    <t>jednotlivcovi</t>
  </si>
  <si>
    <t>povolené</t>
  </si>
  <si>
    <t>Súhlas k žiadosti o zmenu mena</t>
  </si>
  <si>
    <t>daný</t>
  </si>
  <si>
    <t>nedaný</t>
  </si>
  <si>
    <t>iný výsledok</t>
  </si>
  <si>
    <t>Určenie rodičovstva</t>
  </si>
  <si>
    <t>Materstvo</t>
  </si>
  <si>
    <t>Otcovstvo</t>
  </si>
  <si>
    <t>určené</t>
  </si>
  <si>
    <t>návrh      zamietnutý</t>
  </si>
  <si>
    <t>zapreté</t>
  </si>
  <si>
    <t>V rámci vybavovania agendy P – starostlivosť o maloletých – súdy Slovenskej republiky rozhodovali o nárokoch maloletých a právnych vzťahoch s tým súvisiacich, zahrnutých do týchto skupín:</t>
  </si>
  <si>
    <t>striedavá starostlivosť</t>
  </si>
  <si>
    <t>inej osobe</t>
  </si>
  <si>
    <t>Kolízny opatrovník</t>
  </si>
  <si>
    <t>Majetkový opatrovník</t>
  </si>
  <si>
    <t>obom rodičom</t>
  </si>
  <si>
    <t xml:space="preserve">Zverenie dieťaťa do osobnej starostlivosti </t>
  </si>
  <si>
    <t>Návrat maloletého do cudziny pri neoprávnenom premiestnení alebo zadržaní</t>
  </si>
  <si>
    <t>Rodičovské práva a povinnosti</t>
  </si>
  <si>
    <t>uloženie povinnosti spolupráce</t>
  </si>
  <si>
    <t>uložené sociálne alebo odborné poradenstvo</t>
  </si>
  <si>
    <t>pozastavené</t>
  </si>
  <si>
    <t>vrátené</t>
  </si>
  <si>
    <t>blízkej osobe</t>
  </si>
  <si>
    <t>zamietnutý návrh na novú úpravu</t>
  </si>
  <si>
    <t>zrušenie pestúnskej starostlivosti</t>
  </si>
  <si>
    <t>iné rozhodnutie</t>
  </si>
  <si>
    <t>zamietnutý návrh na zrušenie ústavnej starosltivosti</t>
  </si>
  <si>
    <t>Súhlas k žiadosti o zmenu priezviska</t>
  </si>
  <si>
    <t>návrh zamietnutý</t>
  </si>
  <si>
    <t>neurčené (§62 ods.6)</t>
  </si>
  <si>
    <t>nezmenená</t>
  </si>
  <si>
    <t>návrh na zapretie otcovstva zamietnutý</t>
  </si>
  <si>
    <t>osvojiteľnosť zrušená</t>
  </si>
  <si>
    <t>zverenie do predosvojteľskej starosltivosti</t>
  </si>
  <si>
    <t>Zrušenie osvojenia</t>
  </si>
  <si>
    <t>podmienky splenené</t>
  </si>
  <si>
    <t>podmienky nesplenné</t>
  </si>
  <si>
    <t>Konanie o osvojiteľnosti</t>
  </si>
  <si>
    <t>rozhodnutie o návrate maloletého</t>
  </si>
  <si>
    <t>do členského štátu Európskej únie</t>
  </si>
  <si>
    <t>do iného štátu</t>
  </si>
  <si>
    <t>z dôvodu</t>
  </si>
  <si>
    <t>vystavenia maloletého fyzickej alebo duševnej ujme</t>
  </si>
  <si>
    <t>nesúhlasu maloletého</t>
  </si>
  <si>
    <t>zžitia maloletého s novým prostredím</t>
  </si>
  <si>
    <t>rozhodnutie o nenariadení návratu maloletého</t>
  </si>
  <si>
    <t>Počet vybav. vecí</t>
  </si>
  <si>
    <t>viac ako 2 roky</t>
  </si>
  <si>
    <t>od 1 do 3 mes.</t>
  </si>
  <si>
    <t>od 3 do  6 mes.</t>
  </si>
  <si>
    <t>od 6 mes. do 1 r.</t>
  </si>
  <si>
    <t>Počet uplatnených práv</t>
  </si>
  <si>
    <t>úprava</t>
  </si>
  <si>
    <t>znížené</t>
  </si>
  <si>
    <t>zvýšené</t>
  </si>
  <si>
    <t>zrušené</t>
  </si>
  <si>
    <t>Súd*</t>
  </si>
  <si>
    <t>OS BA I</t>
  </si>
  <si>
    <t>OS BB</t>
  </si>
  <si>
    <t>OS KE I</t>
  </si>
  <si>
    <t>do 1 mesiaca</t>
  </si>
  <si>
    <t>od 6 mes. do 1 roka</t>
  </si>
  <si>
    <t>vyslovené na návrh spolu</t>
  </si>
  <si>
    <t>na návrh</t>
  </si>
  <si>
    <t>bez návrhu</t>
  </si>
  <si>
    <t>Opatrovníctvo</t>
  </si>
  <si>
    <t>Poručníctvo</t>
  </si>
  <si>
    <t>Povolenie uzavrieť  manželstvo</t>
  </si>
  <si>
    <t>nepovolené</t>
  </si>
  <si>
    <t>neschválené</t>
  </si>
  <si>
    <t>obmedzené</t>
  </si>
  <si>
    <t>zverenie manželom</t>
  </si>
  <si>
    <t>zverenie jednotlivcovi</t>
  </si>
  <si>
    <t>od 3 do 6 mes.</t>
  </si>
  <si>
    <t>od 1 do 2 rokov</t>
  </si>
  <si>
    <t>*pre rozhodovanie vo veciach návratu maloletého do cudziny pri neoprávnenom premiestnení alebo zadržaní sú v súlade so zákonom č. 161/2015 Z.z. Civilný mimosporový poriadok príslušné súdy: OS Bratislava I, OS Banská Bystrica, OS Košice I.</t>
  </si>
  <si>
    <t>IV. PREHĽAD O SPÔSOBE VYBAVENIA PRÁV VO VECIACH STAROSTLIVOSTI O MALOLETÝCH</t>
  </si>
  <si>
    <t>V. PREHĽAD O SPÔSOBE VYBAVENIA PRÁV VO VECIACH STAROSTLIVOSTI O MALOLETÝCH</t>
  </si>
  <si>
    <t>VI. PREHĽAD O SPÔSOBE VYBAVENIA PRÁV VO VECIACH STAROSTLIVOSTI O MALOLETÝCH</t>
  </si>
  <si>
    <t>Banskobystrický 
kraj</t>
  </si>
  <si>
    <t>Návrat maloletého do cudziny pri neoprávnenom premiestnení / zadržaní</t>
  </si>
  <si>
    <t>napomenutie</t>
  </si>
  <si>
    <t xml:space="preserve">dohľad nad výchovou </t>
  </si>
  <si>
    <t>schválená dohoda</t>
  </si>
  <si>
    <t>PREHĽAD O POČTE VYBAVENÝCH VECÍ V OBLASTI STAROSTLIVOSTI O MALOLETÝCH A RÝCHLOSTI KONANIA</t>
  </si>
  <si>
    <t>PREHĽAD O RÝCHLOSTI KONANIA VO VECIACH STAROSTLIVOSTI O MALOLETÝCH</t>
  </si>
  <si>
    <t>PREHĽAD O POČTE PRÁV MALOLETÝCH, V KTORÝCH SÚD ROZHODOVAL VO VECIACH STAROSTLIVOSTI SÚDU O MALOLETÝCH</t>
  </si>
  <si>
    <t>I. PREHĽAD O SPÔSOBE VYBAVENIA PRÁV VO VECIACH STAROSTLIVOSTI O MALOLETÝCH</t>
  </si>
  <si>
    <t>II. PREHĽAD O SPÔSOBE VYBAVENIA PRÁV VO VECIACH STAROSTLIVOSTI O MALOLETÝCH</t>
  </si>
  <si>
    <t>III. PREHĽAD O SPÔSOBE VYBAVENIA PRÁV VO VECIACH STAROSTLIVOSTI O MALOLETÝCH</t>
  </si>
  <si>
    <t>Rodičovské práva a povinnosti  - 2. časť</t>
  </si>
  <si>
    <t>Rodičovské práva a povinnosti - 3. časť</t>
  </si>
  <si>
    <t>Vysvetlivky</t>
  </si>
  <si>
    <t>3) Pre rozhodovanie vo veciach návratu maloletého do cudziny pri neoprávnenom premiestnení alebo zadržaní sú v súlade so zákonom č. 161/2015 Z.z. Civilný mimosporový poriadok príslušné súdy: OS Bratislava I, OS Banská Bystrica, OS Košice I.</t>
  </si>
  <si>
    <t>Priemerná dlžka (v mesiacoch)*</t>
  </si>
  <si>
    <t>Druh práva - počet**</t>
  </si>
  <si>
    <t>III. 5 Veci starostlivosti o maloletých</t>
  </si>
  <si>
    <t>2) Druh práv - počet, nie je možné stotožňovať s počtom právoplatne vybavených vecí, pretože v prípade, ak sa v konaní rozhodovalo o viacerých druhoch práv (napr. rodičovské práva a povinnosti v spojení s výživným) je vec vykázaná pre každý druh práva jednotlivo (t.j. predmetný počet je vyšší ako počet právoplatne vybavených vecí). Kategorizácia vecí má vplyv aj na priemernú dĺžku konania podľa druhov práv, a to vzhľadom na to, že v prípade že sa v konaní rozhodovalo o viacerých druhoch práv - napr. o rodičovských právach, výživnom a priezvisku maloletého môže konanie trvať dlhšie ako v prípade rozhodovania len o jednom práve. Do roku 2017 sa v štatistickej ročenke vec kategorizovala podľa druhu práva na základe prvého uvedeného uplatňovaného práva.</t>
  </si>
  <si>
    <t xml:space="preserve">* priemerná dĺžka konania od roku 2018 je spracovaná vrátane vecí s medzinárodným prvkom. </t>
  </si>
  <si>
    <t>* priemerná dĺžka konania od roku 2018 je spracovaná vrátane vecí s medzinárodným prvkom. 
** druh práv - počet, nie je možné stotožňovať s počtom právoplatne vybavených vecí, pretože v prípade, ak sa v konaní rozhodovalo o viacerých druhoch práv (napr. rodičovské práva a povinnosti v spojení s výživným) je vec vykázaná pre každý druh práva jednotlivo (t.j. predmetný počet je vyšší ako počet právoplatne vybavených vecí). Kategorizácia vecí má vplyv aj na priemernú dĺžku konania podľa druhov práv, a to vzhľadom na to, že v prípade že sa v konaní rozhodovalo o viacerých druhoch práv - napr. o rodičovských právach, výživnom a priezvisku maloletého môže konanie trvať dlhšie ako v prípade rozhodovania len o jednom práve. Do roku 2017 sa v štatistickej ročenke vec kategorizovala podľa druhu práva na základe prvého uvedeného uplatňovaného práva.</t>
  </si>
  <si>
    <t>odňaté/
pozbavené</t>
  </si>
  <si>
    <t xml:space="preserve">1) Priemerná dĺžka konania od roku 2018 je spracovaná vrátane vecí s medzinárodným prvkom. </t>
  </si>
  <si>
    <t>uloženie inej povinnosti</t>
  </si>
  <si>
    <t>obom
rodičom</t>
  </si>
  <si>
    <t xml:space="preserve"> 9. Návrat maloletého do cudziny pri neoprávnenom premiestnení alebo zadržaní</t>
  </si>
  <si>
    <r>
      <t xml:space="preserve"> 1.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Rodičovské práva a povinnosti</t>
    </r>
  </si>
  <si>
    <r>
      <t xml:space="preserve"> 2.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Náhradná starostlivosť</t>
    </r>
  </si>
  <si>
    <r>
      <t xml:space="preserve"> 3.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Poručníctvo, opatrovníctvo</t>
    </r>
  </si>
  <si>
    <r>
      <t xml:space="preserve"> 4.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Povolenie uzavrieť manželstvo</t>
    </r>
  </si>
  <si>
    <r>
      <t xml:space="preserve"> 5.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Meno a priezvisko maloletého</t>
    </r>
  </si>
  <si>
    <r>
      <t xml:space="preserve"> 6.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Výživné</t>
    </r>
  </si>
  <si>
    <r>
      <t xml:space="preserve"> 7.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Určenie rodičovstva</t>
    </r>
  </si>
  <si>
    <r>
      <t xml:space="preserve"> 8.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Osvojenie</t>
    </r>
  </si>
  <si>
    <r>
      <t xml:space="preserve">V roku 2021 súdy vybavili </t>
    </r>
    <r>
      <rPr>
        <b/>
        <sz val="10"/>
        <rFont val="Arial"/>
        <family val="2"/>
        <charset val="238"/>
      </rPr>
      <t>18 177</t>
    </r>
    <r>
      <rPr>
        <sz val="10"/>
        <rFont val="Arial"/>
        <family val="2"/>
        <charset val="238"/>
      </rPr>
      <t xml:space="preserve"> vecí starostlivosti o maloletých. V porovnaní s rokom 2020, v ktorom vybavili 18 060 došlo k zvýšeniu počtu vybavených vecí o 117. Vybavené veci v počte </t>
    </r>
    <r>
      <rPr>
        <b/>
        <sz val="10"/>
        <rFont val="Arial"/>
        <family val="2"/>
        <charset val="238"/>
      </rPr>
      <t>18 177</t>
    </r>
    <r>
      <rPr>
        <sz val="10"/>
        <rFont val="Arial"/>
        <family val="2"/>
        <charset val="238"/>
      </rPr>
      <t xml:space="preserve"> sa týkali </t>
    </r>
    <r>
      <rPr>
        <b/>
        <sz val="10"/>
        <rFont val="Arial"/>
        <family val="2"/>
        <charset val="238"/>
      </rPr>
      <t>63 037</t>
    </r>
    <r>
      <rPr>
        <sz val="10"/>
        <rFont val="Arial"/>
        <family val="2"/>
        <charset val="238"/>
      </rPr>
      <t xml:space="preserve"> práv.</t>
    </r>
  </si>
  <si>
    <r>
      <t>Najrozsiahlejšou skupinou z počtu vybavených vecí boli v roku 2021, tak ako aj v predchádzajúcom roku, veci týkajúce sa rodičovských práv a povinností. V tejto skupine súdy rozhodli o</t>
    </r>
    <r>
      <rPr>
        <b/>
        <sz val="10"/>
        <rFont val="Arial"/>
        <family val="2"/>
        <charset val="238"/>
      </rPr>
      <t xml:space="preserve"> 37 431 </t>
    </r>
    <r>
      <rPr>
        <sz val="10"/>
        <rFont val="Arial"/>
        <family val="2"/>
        <charset val="238"/>
      </rPr>
      <t>právach. Z uvedeného počtu vybavených vecí týkajúcich sa rodičovských práv a povinností, bolo uplatnených </t>
    </r>
    <r>
      <rPr>
        <b/>
        <sz val="10"/>
        <rFont val="Arial"/>
        <family val="2"/>
        <charset val="238"/>
      </rPr>
      <t>2 520</t>
    </r>
    <r>
      <rPr>
        <sz val="10"/>
        <rFont val="Arial"/>
        <family val="2"/>
        <charset val="238"/>
      </rPr>
      <t xml:space="preserve"> práv týkajúcich sa výchovných opatrení, </t>
    </r>
    <r>
      <rPr>
        <b/>
        <sz val="10"/>
        <rFont val="Arial"/>
        <family val="2"/>
        <charset val="238"/>
      </rPr>
      <t>1 099</t>
    </r>
    <r>
      <rPr>
        <sz val="10"/>
        <rFont val="Arial"/>
        <family val="2"/>
        <charset val="238"/>
      </rPr>
      <t xml:space="preserve"> uplatnených práv týkajúcich sa zásahov do rodičovských práv, </t>
    </r>
    <r>
      <rPr>
        <b/>
        <sz val="10"/>
        <rFont val="Arial"/>
        <family val="2"/>
      </rPr>
      <t>9 80</t>
    </r>
    <r>
      <rPr>
        <b/>
        <sz val="10"/>
        <rFont val="Arial"/>
        <family val="2"/>
        <charset val="238"/>
      </rPr>
      <t xml:space="preserve">9 </t>
    </r>
    <r>
      <rPr>
        <sz val="10"/>
        <rFont val="Arial"/>
        <family val="2"/>
        <charset val="238"/>
      </rPr>
      <t xml:space="preserve">prípadov schválení dôležitých úkonov za maloletého, </t>
    </r>
    <r>
      <rPr>
        <b/>
        <sz val="10"/>
        <rFont val="Arial"/>
        <family val="2"/>
        <charset val="238"/>
      </rPr>
      <t>4 582</t>
    </r>
    <r>
      <rPr>
        <sz val="10"/>
        <rFont val="Arial"/>
        <family val="2"/>
        <charset val="238"/>
      </rPr>
      <t xml:space="preserve"> prípadov týkajúcich sa styku rodičov s deťmi, </t>
    </r>
    <r>
      <rPr>
        <b/>
        <sz val="10"/>
        <rFont val="Arial"/>
        <family val="2"/>
        <charset val="238"/>
      </rPr>
      <t>6 743</t>
    </r>
    <r>
      <rPr>
        <sz val="10"/>
        <rFont val="Arial"/>
        <family val="2"/>
        <charset val="238"/>
      </rPr>
      <t xml:space="preserve"> prípadov zverenia dieťaťa do osobnej starostlivosti, </t>
    </r>
    <r>
      <rPr>
        <b/>
        <sz val="10"/>
        <rFont val="Arial"/>
        <family val="2"/>
        <charset val="238"/>
      </rPr>
      <t xml:space="preserve">145 </t>
    </r>
    <r>
      <rPr>
        <sz val="10"/>
        <rFont val="Arial"/>
        <family val="2"/>
        <charset val="238"/>
      </rPr>
      <t xml:space="preserve">prípadov týkajúcich sa ustanovenia alebo iného rozhodnutia o kolíznom opatrovníkovi </t>
    </r>
    <r>
      <rPr>
        <sz val="10"/>
        <rFont val="Arial"/>
        <family val="2"/>
      </rPr>
      <t>a v</t>
    </r>
    <r>
      <rPr>
        <b/>
        <sz val="10"/>
        <rFont val="Arial"/>
        <family val="2"/>
        <charset val="238"/>
      </rPr>
      <t xml:space="preserve"> 76 </t>
    </r>
    <r>
      <rPr>
        <sz val="10"/>
        <rFont val="Arial"/>
        <family val="2"/>
        <charset val="238"/>
      </rPr>
      <t>prípadoch sa rozhodovalo o majetkovom opatrovníkovi.</t>
    </r>
  </si>
  <si>
    <r>
      <t xml:space="preserve">Druhou najpočetnejšou skupinou boli veci týkajúce sa výživného, v rámci ktorých bolo rozhodnuté o </t>
    </r>
    <r>
      <rPr>
        <b/>
        <sz val="10"/>
        <rFont val="Arial"/>
        <family val="2"/>
      </rPr>
      <t>19 993</t>
    </r>
    <r>
      <rPr>
        <sz val="10"/>
        <rFont val="Arial"/>
        <family val="2"/>
        <charset val="238"/>
      </rPr>
      <t xml:space="preserve"> právach. Ďalej nasleduje náhradná starostlivosť s </t>
    </r>
    <r>
      <rPr>
        <b/>
        <sz val="10"/>
        <rFont val="Arial"/>
        <family val="2"/>
        <charset val="238"/>
      </rPr>
      <t>2 790</t>
    </r>
    <r>
      <rPr>
        <sz val="10"/>
        <rFont val="Arial"/>
        <family val="2"/>
        <charset val="238"/>
      </rPr>
      <t xml:space="preserve"> uplatnenými právami. Poručníctvo a opatrovníctvo sa týkalo </t>
    </r>
    <r>
      <rPr>
        <b/>
        <sz val="10"/>
        <rFont val="Arial"/>
        <family val="2"/>
        <charset val="238"/>
      </rPr>
      <t>664</t>
    </r>
    <r>
      <rPr>
        <sz val="10"/>
        <rFont val="Arial"/>
        <family val="2"/>
        <charset val="238"/>
      </rPr>
      <t xml:space="preserve"> vecí, v nich bolo rozhodnuté o </t>
    </r>
    <r>
      <rPr>
        <b/>
        <sz val="10"/>
        <rFont val="Arial"/>
        <family val="2"/>
        <charset val="238"/>
      </rPr>
      <t>767</t>
    </r>
    <r>
      <rPr>
        <sz val="10"/>
        <rFont val="Arial"/>
        <family val="2"/>
        <charset val="238"/>
      </rPr>
      <t xml:space="preserve"> právach. V súvislosti s osvojením bolo rozhodnuté o </t>
    </r>
    <r>
      <rPr>
        <b/>
        <sz val="10"/>
        <rFont val="Arial"/>
        <family val="2"/>
        <charset val="238"/>
      </rPr>
      <t>702</t>
    </r>
    <r>
      <rPr>
        <sz val="10"/>
        <rFont val="Arial"/>
        <family val="2"/>
        <charset val="238"/>
      </rPr>
      <t xml:space="preserve"> právach.</t>
    </r>
  </si>
  <si>
    <r>
      <t xml:space="preserve">V roku 2021 trvalo najkratšie konanie o povolenie uzavrieť manželstvo – priemerne </t>
    </r>
    <r>
      <rPr>
        <b/>
        <sz val="10"/>
        <rFont val="Arial"/>
        <family val="2"/>
        <charset val="238"/>
      </rPr>
      <t>3,17 mesiaca</t>
    </r>
    <r>
      <rPr>
        <sz val="10"/>
        <rFont val="Arial"/>
        <family val="2"/>
        <charset val="238"/>
      </rPr>
      <t xml:space="preserve">. Najdlhšie trvalo konanie o určenie rodičovstva – priemerne </t>
    </r>
    <r>
      <rPr>
        <b/>
        <sz val="10"/>
        <rFont val="Arial"/>
        <family val="2"/>
        <charset val="238"/>
      </rPr>
      <t>13,30 mesiaca</t>
    </r>
    <r>
      <rPr>
        <sz val="10"/>
        <rFont val="Arial"/>
        <family val="2"/>
        <charset val="238"/>
      </rPr>
      <t xml:space="preserve">. Za ním nasleduje konanie o návrate maloletého do cudziny pri neoprávnenom premiestnení alebo zadržaní - priemerne </t>
    </r>
    <r>
      <rPr>
        <b/>
        <sz val="10"/>
        <rFont val="Arial"/>
        <family val="2"/>
      </rPr>
      <t>12,93 mesiaca</t>
    </r>
    <r>
      <rPr>
        <sz val="10"/>
        <rFont val="Arial"/>
        <family val="2"/>
        <charset val="238"/>
      </rPr>
      <t>. Priemerná dlžka konania podľa uplatnených druhov nárokov bola v roku 2021 spracovaná podľa všetkých konaní, ktoré sa týkali predmetného druhu práva, aj v prípade že sa v konaní uplatňovali viaceré druhy práva.</t>
    </r>
  </si>
  <si>
    <r>
      <t>Konanie vo veciach starostlivosti o maloletých trvalo v roku 2021 v priemere</t>
    </r>
    <r>
      <rPr>
        <b/>
        <sz val="10"/>
        <rFont val="Arial"/>
        <family val="2"/>
        <charset val="238"/>
      </rPr>
      <t xml:space="preserve"> 7,75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mesiaca</t>
    </r>
    <r>
      <rPr>
        <sz val="10"/>
        <rFont val="Arial"/>
        <family val="2"/>
        <charset val="238"/>
      </rPr>
      <t xml:space="preserve"> (vrátane vecí s medzinárodným prvkom). Na porovnanie v roku 2020 priemerná dĺžka konania bola 7,84 mesiaca (vrátane vecí s medzinárodným prvkom). V priemere najdlhšie konali okresné súdy v obvode </t>
    </r>
    <r>
      <rPr>
        <b/>
        <sz val="10"/>
        <rFont val="Arial"/>
        <family val="2"/>
        <charset val="238"/>
      </rPr>
      <t>Krajského súdu v Bratislave – 11,83 mesiaca.</t>
    </r>
    <r>
      <rPr>
        <sz val="10"/>
        <rFont val="Arial"/>
        <family val="2"/>
        <charset val="238"/>
      </rPr>
      <t xml:space="preserve"> Najlepšie výsledky v rýchlosti konania mali okresné súdy v obvode Krajského súdu v </t>
    </r>
    <r>
      <rPr>
        <b/>
        <sz val="10"/>
        <rFont val="Arial"/>
        <family val="2"/>
        <charset val="238"/>
      </rPr>
      <t>Banskej Bystrici  – 5,65 mesiaca.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</si>
</sst>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7"/>
      <name val="Times New Roman"/>
      <family val="1"/>
      <charset val="238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rgb="FFFFFFFF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</borders>
  <cellStyleXfs count="6">
    <xf numFmtId="0" fontId="0" fillId="0" borderId="0"/>
    <xf numFmtId="0" fontId="3" fillId="0" borderId="0">
      <alignment horizontal="center" vertical="top"/>
    </xf>
    <xf numFmtId="0" fontId="7" fillId="0" borderId="0"/>
    <xf numFmtId="0" fontId="6" fillId="0" borderId="0"/>
    <xf numFmtId="0" fontId="5" fillId="0" borderId="0"/>
    <xf numFmtId="0" fontId="15" fillId="0" borderId="0"/>
  </cellStyleXfs>
  <cellXfs count="67">
    <xf numFmtId="0" fontId="0" fillId="0" borderId="0" xfId="0"/>
    <xf numFmtId="0" fontId="2" fillId="0" borderId="0" xfId="0" applyFont="1"/>
    <xf numFmtId="0" fontId="3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vertical="top" wrapText="1"/>
    </xf>
    <xf numFmtId="3" fontId="0" fillId="0" borderId="0" xfId="0" applyNumberForma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4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right" vertical="center" wrapText="1" indent="1"/>
    </xf>
    <xf numFmtId="164" fontId="0" fillId="0" borderId="0" xfId="0" applyNumberFormat="1"/>
    <xf numFmtId="4" fontId="0" fillId="0" borderId="0" xfId="0" applyNumberFormat="1"/>
    <xf numFmtId="3" fontId="2" fillId="0" borderId="0" xfId="0" applyNumberFormat="1" applyFont="1"/>
    <xf numFmtId="3" fontId="2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 indent="1"/>
    </xf>
    <xf numFmtId="0" fontId="0" fillId="0" borderId="0" xfId="0" applyAlignment="1">
      <alignment wrapText="1"/>
    </xf>
    <xf numFmtId="0" fontId="11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7" fillId="6" borderId="0" xfId="5" applyFont="1" applyFill="1" applyAlignment="1">
      <alignment horizontal="left"/>
    </xf>
    <xf numFmtId="49" fontId="18" fillId="6" borderId="0" xfId="5" applyNumberFormat="1" applyFont="1" applyFill="1" applyAlignment="1">
      <alignment horizontal="center" vertical="center"/>
    </xf>
    <xf numFmtId="0" fontId="15" fillId="0" borderId="0" xfId="5"/>
    <xf numFmtId="3" fontId="2" fillId="0" borderId="2" xfId="0" applyNumberFormat="1" applyFont="1" applyBorder="1" applyAlignment="1">
      <alignment horizontal="center" vertical="center" wrapText="1"/>
    </xf>
    <xf numFmtId="0" fontId="16" fillId="5" borderId="0" xfId="5" applyFont="1" applyFill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49" fontId="2" fillId="0" borderId="0" xfId="0" applyNumberFormat="1" applyFont="1"/>
    <xf numFmtId="0" fontId="14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4" fontId="23" fillId="4" borderId="4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3" fontId="22" fillId="0" borderId="4" xfId="4" applyNumberFormat="1" applyFont="1" applyBorder="1" applyAlignment="1">
      <alignment horizontal="center" vertical="center" wrapText="1"/>
    </xf>
    <xf numFmtId="3" fontId="23" fillId="3" borderId="4" xfId="0" applyNumberFormat="1" applyFont="1" applyFill="1" applyBorder="1" applyAlignment="1">
      <alignment horizontal="center" vertical="center"/>
    </xf>
    <xf numFmtId="0" fontId="22" fillId="0" borderId="4" xfId="4" applyFont="1" applyBorder="1" applyAlignment="1">
      <alignment horizontal="center" vertical="center" wrapText="1"/>
    </xf>
    <xf numFmtId="3" fontId="23" fillId="4" borderId="4" xfId="4" applyNumberFormat="1" applyFont="1" applyFill="1" applyBorder="1" applyAlignment="1">
      <alignment horizontal="center" vertical="center" wrapText="1"/>
    </xf>
    <xf numFmtId="2" fontId="23" fillId="3" borderId="4" xfId="0" applyNumberFormat="1" applyFont="1" applyFill="1" applyBorder="1" applyAlignment="1">
      <alignment horizontal="center" vertical="center"/>
    </xf>
    <xf numFmtId="3" fontId="23" fillId="4" borderId="4" xfId="0" applyNumberFormat="1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2" fontId="24" fillId="2" borderId="4" xfId="0" applyNumberFormat="1" applyFont="1" applyFill="1" applyBorder="1" applyAlignment="1">
      <alignment horizontal="left" vertical="center" wrapText="1" indent="1"/>
    </xf>
    <xf numFmtId="0" fontId="24" fillId="2" borderId="4" xfId="0" applyFont="1" applyFill="1" applyBorder="1" applyAlignment="1">
      <alignment horizontal="left" vertical="center" wrapText="1" indent="1"/>
    </xf>
    <xf numFmtId="2" fontId="25" fillId="3" borderId="4" xfId="0" applyNumberFormat="1" applyFont="1" applyFill="1" applyBorder="1" applyAlignment="1">
      <alignment horizontal="center" vertical="center" wrapText="1"/>
    </xf>
  </cellXfs>
  <cellStyles count="6">
    <cellStyle name="názvy zar.hore" xfId="1" xr:uid="{00000000-0005-0000-0000-000000000000}"/>
    <cellStyle name="Normálna" xfId="0" builtinId="0"/>
    <cellStyle name="Normálna 3" xfId="5" xr:uid="{00000000-0005-0000-0000-000002000000}"/>
    <cellStyle name="normálne 2" xfId="2" xr:uid="{00000000-0005-0000-0000-000003000000}"/>
    <cellStyle name="normální_1.PR-vybavene (1)" xfId="3" xr:uid="{00000000-0005-0000-0000-000004000000}"/>
    <cellStyle name="normální_List1" xfId="4" xr:uid="{00000000-0005-0000-0000-000005000000}"/>
  </cellStyles>
  <dxfs count="0"/>
  <tableStyles count="0" defaultTableStyle="TableStyleMedium9" defaultPivotStyle="PivotStyleLight16"/>
  <colors>
    <mruColors>
      <color rgb="FF00C7FF"/>
      <color rgb="FFDDDDDD"/>
      <color rgb="FF0B64A0"/>
      <color rgb="FF646464"/>
      <color rgb="FF0A0A0A"/>
      <color rgb="FF0B6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6"/>
  <sheetViews>
    <sheetView tabSelected="1" zoomScale="60" zoomScaleNormal="60" workbookViewId="0"/>
  </sheetViews>
  <sheetFormatPr defaultColWidth="9.109375" defaultRowHeight="13.2" x14ac:dyDescent="0.25"/>
  <cols>
    <col min="1" max="1" width="124.88671875" style="31" customWidth="1"/>
    <col min="2" max="16384" width="9.109375" style="31"/>
  </cols>
  <sheetData>
    <row r="1" spans="1:1" s="29" customFormat="1" ht="67.2" customHeight="1" x14ac:dyDescent="0.2">
      <c r="A1" s="33"/>
    </row>
    <row r="2" spans="1:1" s="29" customFormat="1" ht="268.2" customHeight="1" x14ac:dyDescent="0.2"/>
    <row r="3" spans="1:1" s="29" customFormat="1" ht="83.1" customHeight="1" x14ac:dyDescent="0.2">
      <c r="A3" s="30" t="s">
        <v>158</v>
      </c>
    </row>
    <row r="4" spans="1:1" s="29" customFormat="1" ht="375.9" customHeight="1" x14ac:dyDescent="0.2"/>
    <row r="5" spans="1:1" s="29" customFormat="1" ht="62.1" customHeight="1" x14ac:dyDescent="0.2">
      <c r="A5" s="33"/>
    </row>
    <row r="6" spans="1:1" s="29" customFormat="1" ht="28.65" customHeight="1" x14ac:dyDescent="0.2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  <pageSetUpPr fitToPage="1"/>
  </sheetPr>
  <dimension ref="A1:R18"/>
  <sheetViews>
    <sheetView zoomScaleNormal="100" zoomScaleSheetLayoutView="70" workbookViewId="0">
      <selection sqref="A1:O1"/>
    </sheetView>
  </sheetViews>
  <sheetFormatPr defaultRowHeight="13.2" x14ac:dyDescent="0.25"/>
  <cols>
    <col min="1" max="1" width="8.6640625" customWidth="1"/>
    <col min="2" max="2" width="10.6640625" customWidth="1"/>
    <col min="3" max="3" width="13.44140625" customWidth="1"/>
    <col min="4" max="5" width="10.6640625" customWidth="1"/>
    <col min="6" max="6" width="8.33203125" customWidth="1"/>
    <col min="7" max="7" width="10.6640625" customWidth="1"/>
    <col min="8" max="8" width="13.44140625" customWidth="1"/>
    <col min="9" max="13" width="10.6640625" customWidth="1"/>
    <col min="14" max="14" width="13.6640625" customWidth="1"/>
    <col min="15" max="15" width="10.6640625" customWidth="1"/>
  </cols>
  <sheetData>
    <row r="1" spans="1:18" s="3" customFormat="1" ht="35.1" customHeight="1" x14ac:dyDescent="0.25">
      <c r="A1" s="40" t="s">
        <v>150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20.100000000000001" customHeight="1" x14ac:dyDescent="0.25">
      <c r="A2" s="46" t="s">
        <v>13</v>
      </c>
      <c r="B2" s="46" t="s">
        <v>14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ht="20.100000000000001" customHeight="1" x14ac:dyDescent="0.25">
      <c r="A3" s="46"/>
      <c r="B3" s="46" t="s">
        <v>35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8" ht="20.100000000000001" customHeight="1" x14ac:dyDescent="0.25">
      <c r="A4" s="46"/>
      <c r="B4" s="63" t="s">
        <v>47</v>
      </c>
      <c r="C4" s="63"/>
      <c r="D4" s="63"/>
      <c r="E4" s="63"/>
      <c r="F4" s="63" t="s">
        <v>48</v>
      </c>
      <c r="G4" s="63"/>
      <c r="H4" s="63"/>
      <c r="I4" s="63"/>
      <c r="J4" s="63"/>
      <c r="K4" s="57" t="s">
        <v>49</v>
      </c>
      <c r="L4" s="57"/>
      <c r="M4" s="57"/>
      <c r="N4" s="57"/>
      <c r="O4" s="57"/>
      <c r="P4" s="3"/>
      <c r="Q4" s="3"/>
      <c r="R4" s="3"/>
    </row>
    <row r="5" spans="1:18" ht="20.100000000000001" customHeight="1" x14ac:dyDescent="0.25">
      <c r="A5" s="46"/>
      <c r="B5" s="57" t="s">
        <v>133</v>
      </c>
      <c r="C5" s="57" t="s">
        <v>134</v>
      </c>
      <c r="D5" s="57" t="s">
        <v>50</v>
      </c>
      <c r="E5" s="57" t="s">
        <v>51</v>
      </c>
      <c r="F5" s="57" t="s">
        <v>34</v>
      </c>
      <c r="G5" s="57" t="s">
        <v>41</v>
      </c>
      <c r="H5" s="57"/>
      <c r="I5" s="57"/>
      <c r="J5" s="57"/>
      <c r="K5" s="57" t="s">
        <v>52</v>
      </c>
      <c r="L5" s="57" t="s">
        <v>53</v>
      </c>
      <c r="M5" s="57" t="s">
        <v>54</v>
      </c>
      <c r="N5" s="57" t="s">
        <v>88</v>
      </c>
      <c r="O5" s="57" t="s">
        <v>55</v>
      </c>
      <c r="P5" s="3"/>
      <c r="Q5" s="3"/>
      <c r="R5" s="3"/>
    </row>
    <row r="6" spans="1:18" ht="20.100000000000001" customHeight="1" x14ac:dyDescent="0.25">
      <c r="A6" s="46"/>
      <c r="B6" s="57"/>
      <c r="C6" s="57"/>
      <c r="D6" s="57"/>
      <c r="E6" s="57"/>
      <c r="F6" s="57"/>
      <c r="G6" s="57" t="s">
        <v>56</v>
      </c>
      <c r="H6" s="57"/>
      <c r="I6" s="57" t="s">
        <v>57</v>
      </c>
      <c r="J6" s="57" t="s">
        <v>86</v>
      </c>
      <c r="K6" s="57"/>
      <c r="L6" s="57"/>
      <c r="M6" s="57"/>
      <c r="N6" s="57"/>
      <c r="O6" s="57"/>
      <c r="P6" s="3"/>
      <c r="Q6" s="3"/>
      <c r="R6" s="3"/>
    </row>
    <row r="7" spans="1:18" ht="30" customHeight="1" x14ac:dyDescent="0.25">
      <c r="A7" s="46"/>
      <c r="B7" s="57"/>
      <c r="C7" s="57"/>
      <c r="D7" s="57"/>
      <c r="E7" s="57"/>
      <c r="F7" s="57"/>
      <c r="G7" s="58" t="s">
        <v>58</v>
      </c>
      <c r="H7" s="58" t="s">
        <v>59</v>
      </c>
      <c r="I7" s="57"/>
      <c r="J7" s="57"/>
      <c r="K7" s="57"/>
      <c r="L7" s="57"/>
      <c r="M7" s="57"/>
      <c r="N7" s="57"/>
      <c r="O7" s="57"/>
      <c r="P7" s="3"/>
      <c r="Q7" s="3"/>
      <c r="R7" s="3"/>
    </row>
    <row r="8" spans="1:18" ht="25.05" customHeight="1" x14ac:dyDescent="0.25">
      <c r="A8" s="39" t="s">
        <v>18</v>
      </c>
      <c r="B8" s="50">
        <v>23</v>
      </c>
      <c r="C8" s="50">
        <v>61</v>
      </c>
      <c r="D8" s="50">
        <v>0</v>
      </c>
      <c r="E8" s="50">
        <v>12</v>
      </c>
      <c r="F8" s="50">
        <v>21</v>
      </c>
      <c r="G8" s="50">
        <v>16</v>
      </c>
      <c r="H8" s="50">
        <v>2</v>
      </c>
      <c r="I8" s="50">
        <v>0</v>
      </c>
      <c r="J8" s="50">
        <v>2</v>
      </c>
      <c r="K8" s="50">
        <v>40</v>
      </c>
      <c r="L8" s="50">
        <v>0</v>
      </c>
      <c r="M8" s="50">
        <v>17</v>
      </c>
      <c r="N8" s="50">
        <v>0</v>
      </c>
      <c r="O8" s="50">
        <v>14</v>
      </c>
      <c r="P8" s="3"/>
      <c r="Q8" s="3"/>
      <c r="R8" s="3"/>
    </row>
    <row r="9" spans="1:18" ht="25.05" customHeight="1" x14ac:dyDescent="0.25">
      <c r="A9" s="39" t="s">
        <v>19</v>
      </c>
      <c r="B9" s="50">
        <v>29</v>
      </c>
      <c r="C9" s="50">
        <v>104</v>
      </c>
      <c r="D9" s="50">
        <v>1</v>
      </c>
      <c r="E9" s="50">
        <v>17</v>
      </c>
      <c r="F9" s="50">
        <v>10</v>
      </c>
      <c r="G9" s="50">
        <v>4</v>
      </c>
      <c r="H9" s="50">
        <v>2</v>
      </c>
      <c r="I9" s="50">
        <v>0</v>
      </c>
      <c r="J9" s="50">
        <v>3</v>
      </c>
      <c r="K9" s="50">
        <v>54</v>
      </c>
      <c r="L9" s="50">
        <v>0</v>
      </c>
      <c r="M9" s="50">
        <v>29</v>
      </c>
      <c r="N9" s="50">
        <v>3</v>
      </c>
      <c r="O9" s="50">
        <v>26</v>
      </c>
      <c r="P9" s="3"/>
      <c r="Q9" s="3"/>
      <c r="R9" s="3"/>
    </row>
    <row r="10" spans="1:18" ht="25.05" customHeight="1" x14ac:dyDescent="0.25">
      <c r="A10" s="39" t="s">
        <v>20</v>
      </c>
      <c r="B10" s="50">
        <v>23</v>
      </c>
      <c r="C10" s="50">
        <v>75</v>
      </c>
      <c r="D10" s="50">
        <v>0</v>
      </c>
      <c r="E10" s="50">
        <v>19</v>
      </c>
      <c r="F10" s="50">
        <v>18</v>
      </c>
      <c r="G10" s="50">
        <v>7</v>
      </c>
      <c r="H10" s="50">
        <v>1</v>
      </c>
      <c r="I10" s="50">
        <v>0</v>
      </c>
      <c r="J10" s="50">
        <v>2</v>
      </c>
      <c r="K10" s="50">
        <v>35</v>
      </c>
      <c r="L10" s="50">
        <v>0</v>
      </c>
      <c r="M10" s="50">
        <v>19</v>
      </c>
      <c r="N10" s="50">
        <v>3</v>
      </c>
      <c r="O10" s="50">
        <v>10</v>
      </c>
      <c r="P10" s="3"/>
      <c r="Q10" s="3"/>
      <c r="R10" s="3"/>
    </row>
    <row r="11" spans="1:18" ht="25.05" customHeight="1" x14ac:dyDescent="0.25">
      <c r="A11" s="39" t="s">
        <v>21</v>
      </c>
      <c r="B11" s="50">
        <v>34</v>
      </c>
      <c r="C11" s="50">
        <v>158</v>
      </c>
      <c r="D11" s="50">
        <v>0</v>
      </c>
      <c r="E11" s="50">
        <v>23</v>
      </c>
      <c r="F11" s="50">
        <v>12</v>
      </c>
      <c r="G11" s="50">
        <v>2</v>
      </c>
      <c r="H11" s="50">
        <v>0</v>
      </c>
      <c r="I11" s="50">
        <v>0</v>
      </c>
      <c r="J11" s="50">
        <v>4</v>
      </c>
      <c r="K11" s="50">
        <v>56</v>
      </c>
      <c r="L11" s="50">
        <v>0</v>
      </c>
      <c r="M11" s="50">
        <v>23</v>
      </c>
      <c r="N11" s="50">
        <v>1</v>
      </c>
      <c r="O11" s="50">
        <v>18</v>
      </c>
      <c r="P11" s="3"/>
      <c r="Q11" s="3"/>
      <c r="R11" s="3"/>
    </row>
    <row r="12" spans="1:18" ht="25.05" customHeight="1" x14ac:dyDescent="0.25">
      <c r="A12" s="39" t="s">
        <v>22</v>
      </c>
      <c r="B12" s="50">
        <v>31</v>
      </c>
      <c r="C12" s="50">
        <v>64</v>
      </c>
      <c r="D12" s="50">
        <v>0</v>
      </c>
      <c r="E12" s="50">
        <v>15</v>
      </c>
      <c r="F12" s="50">
        <v>17</v>
      </c>
      <c r="G12" s="50">
        <v>6</v>
      </c>
      <c r="H12" s="50">
        <v>2</v>
      </c>
      <c r="I12" s="50">
        <v>0</v>
      </c>
      <c r="J12" s="50">
        <v>1</v>
      </c>
      <c r="K12" s="50">
        <v>58</v>
      </c>
      <c r="L12" s="50">
        <v>0</v>
      </c>
      <c r="M12" s="50">
        <v>11</v>
      </c>
      <c r="N12" s="50">
        <v>0</v>
      </c>
      <c r="O12" s="50">
        <v>7</v>
      </c>
      <c r="P12" s="3"/>
      <c r="Q12" s="3"/>
      <c r="R12" s="3"/>
    </row>
    <row r="13" spans="1:18" ht="25.05" customHeight="1" x14ac:dyDescent="0.25">
      <c r="A13" s="39" t="s">
        <v>23</v>
      </c>
      <c r="B13" s="50">
        <v>48</v>
      </c>
      <c r="C13" s="50">
        <v>158</v>
      </c>
      <c r="D13" s="50">
        <v>0</v>
      </c>
      <c r="E13" s="50">
        <v>56</v>
      </c>
      <c r="F13" s="50">
        <v>31</v>
      </c>
      <c r="G13" s="50">
        <v>13</v>
      </c>
      <c r="H13" s="50">
        <v>6</v>
      </c>
      <c r="I13" s="50">
        <v>0</v>
      </c>
      <c r="J13" s="50">
        <v>5</v>
      </c>
      <c r="K13" s="50">
        <v>112</v>
      </c>
      <c r="L13" s="50">
        <v>0</v>
      </c>
      <c r="M13" s="50">
        <v>54</v>
      </c>
      <c r="N13" s="50">
        <v>7</v>
      </c>
      <c r="O13" s="50">
        <v>13</v>
      </c>
      <c r="P13" s="3"/>
      <c r="Q13" s="3"/>
      <c r="R13" s="3"/>
    </row>
    <row r="14" spans="1:18" ht="25.05" customHeight="1" x14ac:dyDescent="0.25">
      <c r="A14" s="39" t="s">
        <v>24</v>
      </c>
      <c r="B14" s="50">
        <v>36</v>
      </c>
      <c r="C14" s="50">
        <v>99</v>
      </c>
      <c r="D14" s="50">
        <v>0</v>
      </c>
      <c r="E14" s="50">
        <v>60</v>
      </c>
      <c r="F14" s="50">
        <v>23</v>
      </c>
      <c r="G14" s="50">
        <v>5</v>
      </c>
      <c r="H14" s="50">
        <v>4</v>
      </c>
      <c r="I14" s="50">
        <v>0</v>
      </c>
      <c r="J14" s="50">
        <v>2</v>
      </c>
      <c r="K14" s="50">
        <v>144</v>
      </c>
      <c r="L14" s="50">
        <v>0</v>
      </c>
      <c r="M14" s="50">
        <v>41</v>
      </c>
      <c r="N14" s="50">
        <v>6</v>
      </c>
      <c r="O14" s="50">
        <v>19</v>
      </c>
      <c r="P14" s="3"/>
      <c r="Q14" s="3"/>
      <c r="R14" s="3"/>
    </row>
    <row r="15" spans="1:18" ht="25.05" customHeight="1" x14ac:dyDescent="0.25">
      <c r="A15" s="39" t="s">
        <v>25</v>
      </c>
      <c r="B15" s="50">
        <v>60</v>
      </c>
      <c r="C15" s="50">
        <v>198</v>
      </c>
      <c r="D15" s="50">
        <v>0</v>
      </c>
      <c r="E15" s="50">
        <v>72</v>
      </c>
      <c r="F15" s="50">
        <v>34</v>
      </c>
      <c r="G15" s="50">
        <v>13</v>
      </c>
      <c r="H15" s="50">
        <v>3</v>
      </c>
      <c r="I15" s="50">
        <v>0</v>
      </c>
      <c r="J15" s="50">
        <v>6</v>
      </c>
      <c r="K15" s="50">
        <v>138</v>
      </c>
      <c r="L15" s="50">
        <v>0</v>
      </c>
      <c r="M15" s="50">
        <v>48</v>
      </c>
      <c r="N15" s="50">
        <v>5</v>
      </c>
      <c r="O15" s="50">
        <v>39</v>
      </c>
      <c r="P15" s="3"/>
      <c r="Q15" s="3"/>
      <c r="R15" s="3"/>
    </row>
    <row r="16" spans="1:18" ht="24" customHeight="1" x14ac:dyDescent="0.25">
      <c r="A16" s="61" t="s">
        <v>9</v>
      </c>
      <c r="B16" s="62">
        <f>SUM(B8:B15)</f>
        <v>284</v>
      </c>
      <c r="C16" s="62">
        <f t="shared" ref="C16:O16" si="0">SUM(C8:C15)</f>
        <v>917</v>
      </c>
      <c r="D16" s="62">
        <f t="shared" si="0"/>
        <v>1</v>
      </c>
      <c r="E16" s="62">
        <f t="shared" si="0"/>
        <v>274</v>
      </c>
      <c r="F16" s="62">
        <f t="shared" si="0"/>
        <v>166</v>
      </c>
      <c r="G16" s="62">
        <f t="shared" si="0"/>
        <v>66</v>
      </c>
      <c r="H16" s="62">
        <f t="shared" si="0"/>
        <v>20</v>
      </c>
      <c r="I16" s="62">
        <f t="shared" si="0"/>
        <v>0</v>
      </c>
      <c r="J16" s="62">
        <f t="shared" si="0"/>
        <v>25</v>
      </c>
      <c r="K16" s="62">
        <f t="shared" si="0"/>
        <v>637</v>
      </c>
      <c r="L16" s="62">
        <f t="shared" si="0"/>
        <v>0</v>
      </c>
      <c r="M16" s="62">
        <f t="shared" si="0"/>
        <v>242</v>
      </c>
      <c r="N16" s="62">
        <f t="shared" si="0"/>
        <v>25</v>
      </c>
      <c r="O16" s="62">
        <f t="shared" si="0"/>
        <v>146</v>
      </c>
      <c r="P16" s="3"/>
      <c r="Q16" s="3"/>
      <c r="R16" s="3"/>
    </row>
    <row r="17" spans="6:18" x14ac:dyDescent="0.25">
      <c r="F17" s="1"/>
      <c r="G17" s="1"/>
      <c r="H17" s="1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6:18" x14ac:dyDescent="0.25">
      <c r="Q18" s="3"/>
    </row>
  </sheetData>
  <mergeCells count="21">
    <mergeCell ref="B4:E4"/>
    <mergeCell ref="B5:B7"/>
    <mergeCell ref="C5:C7"/>
    <mergeCell ref="D5:D7"/>
    <mergeCell ref="E5:E7"/>
    <mergeCell ref="A1:O1"/>
    <mergeCell ref="O5:O7"/>
    <mergeCell ref="K5:K7"/>
    <mergeCell ref="L5:L7"/>
    <mergeCell ref="F5:F7"/>
    <mergeCell ref="G6:H6"/>
    <mergeCell ref="I6:I7"/>
    <mergeCell ref="J6:J7"/>
    <mergeCell ref="G5:J5"/>
    <mergeCell ref="F4:J4"/>
    <mergeCell ref="N5:N7"/>
    <mergeCell ref="M5:M7"/>
    <mergeCell ref="K4:O4"/>
    <mergeCell ref="B2:O2"/>
    <mergeCell ref="B3:O3"/>
    <mergeCell ref="A2:A7"/>
  </mergeCells>
  <phoneticPr fontId="1" type="noConversion"/>
  <printOptions horizontalCentered="1"/>
  <pageMargins left="0.7" right="0.7" top="0.75" bottom="0.75" header="0.3" footer="0.3"/>
  <pageSetup paperSize="9" scale="81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39997558519241921"/>
    <pageSetUpPr fitToPage="1"/>
  </sheetPr>
  <dimension ref="A1:P18"/>
  <sheetViews>
    <sheetView zoomScaleNormal="100" zoomScaleSheetLayoutView="70" workbookViewId="0">
      <selection sqref="A1:L1"/>
    </sheetView>
  </sheetViews>
  <sheetFormatPr defaultRowHeight="13.2" x14ac:dyDescent="0.25"/>
  <cols>
    <col min="1" max="1" width="8.6640625" customWidth="1"/>
    <col min="2" max="2" width="13" customWidth="1"/>
    <col min="3" max="3" width="16" customWidth="1"/>
    <col min="4" max="4" width="15.44140625" customWidth="1"/>
    <col min="5" max="5" width="13.44140625" customWidth="1"/>
    <col min="6" max="6" width="12.33203125" customWidth="1"/>
    <col min="7" max="12" width="10.6640625" customWidth="1"/>
  </cols>
  <sheetData>
    <row r="1" spans="1:16" s="3" customFormat="1" ht="35.1" customHeight="1" x14ac:dyDescent="0.25">
      <c r="A1" s="40" t="s">
        <v>151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6" ht="20.100000000000001" customHeight="1" x14ac:dyDescent="0.25">
      <c r="A2" s="46" t="s">
        <v>13</v>
      </c>
      <c r="B2" s="46" t="s">
        <v>14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6" ht="20.100000000000001" customHeight="1" x14ac:dyDescent="0.25">
      <c r="A3" s="46"/>
      <c r="B3" s="57" t="s">
        <v>128</v>
      </c>
      <c r="C3" s="57" t="s">
        <v>127</v>
      </c>
      <c r="D3" s="44" t="s">
        <v>129</v>
      </c>
      <c r="E3" s="44"/>
      <c r="F3" s="44"/>
      <c r="G3" s="44" t="s">
        <v>12</v>
      </c>
      <c r="H3" s="44"/>
      <c r="I3" s="44"/>
      <c r="J3" s="44"/>
      <c r="K3" s="44"/>
      <c r="L3" s="44"/>
      <c r="M3" s="3"/>
      <c r="N3" s="3"/>
      <c r="O3" s="3"/>
      <c r="P3" s="3"/>
    </row>
    <row r="4" spans="1:16" ht="20.100000000000001" customHeight="1" x14ac:dyDescent="0.25">
      <c r="A4" s="46"/>
      <c r="B4" s="57"/>
      <c r="C4" s="57"/>
      <c r="D4" s="57" t="s">
        <v>60</v>
      </c>
      <c r="E4" s="57" t="s">
        <v>130</v>
      </c>
      <c r="F4" s="57" t="s">
        <v>64</v>
      </c>
      <c r="G4" s="57" t="s">
        <v>61</v>
      </c>
      <c r="H4" s="57"/>
      <c r="I4" s="57"/>
      <c r="J4" s="57" t="s">
        <v>89</v>
      </c>
      <c r="K4" s="57"/>
      <c r="L4" s="57"/>
      <c r="M4" s="3"/>
      <c r="N4" s="3"/>
      <c r="O4" s="3"/>
      <c r="P4" s="3"/>
    </row>
    <row r="5" spans="1:16" ht="20.100000000000001" customHeight="1" x14ac:dyDescent="0.25">
      <c r="A5" s="4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3"/>
      <c r="N5" s="3"/>
      <c r="O5" s="3"/>
      <c r="P5" s="3"/>
    </row>
    <row r="6" spans="1:16" ht="49.8" customHeight="1" x14ac:dyDescent="0.25">
      <c r="A6" s="46"/>
      <c r="B6" s="57"/>
      <c r="C6" s="57"/>
      <c r="D6" s="57"/>
      <c r="E6" s="57"/>
      <c r="F6" s="57"/>
      <c r="G6" s="58" t="s">
        <v>62</v>
      </c>
      <c r="H6" s="58" t="s">
        <v>63</v>
      </c>
      <c r="I6" s="58" t="s">
        <v>64</v>
      </c>
      <c r="J6" s="58" t="s">
        <v>62</v>
      </c>
      <c r="K6" s="58" t="s">
        <v>63</v>
      </c>
      <c r="L6" s="58" t="s">
        <v>64</v>
      </c>
      <c r="M6" s="3"/>
      <c r="N6" s="3"/>
      <c r="O6" s="3"/>
      <c r="P6" s="3"/>
    </row>
    <row r="7" spans="1:16" ht="25.05" customHeight="1" x14ac:dyDescent="0.25">
      <c r="A7" s="39" t="s">
        <v>18</v>
      </c>
      <c r="B7" s="50">
        <v>37</v>
      </c>
      <c r="C7" s="50">
        <v>0</v>
      </c>
      <c r="D7" s="53">
        <v>4</v>
      </c>
      <c r="E7" s="50">
        <v>0</v>
      </c>
      <c r="F7" s="53">
        <v>0</v>
      </c>
      <c r="G7" s="50">
        <v>0</v>
      </c>
      <c r="H7" s="50">
        <v>0</v>
      </c>
      <c r="I7" s="48">
        <v>30</v>
      </c>
      <c r="J7" s="50">
        <v>5</v>
      </c>
      <c r="K7" s="50">
        <v>2</v>
      </c>
      <c r="L7" s="48">
        <v>14</v>
      </c>
      <c r="M7" s="8"/>
      <c r="N7" s="8"/>
      <c r="O7" s="3"/>
      <c r="P7" s="3"/>
    </row>
    <row r="8" spans="1:16" ht="25.05" customHeight="1" x14ac:dyDescent="0.25">
      <c r="A8" s="39" t="s">
        <v>19</v>
      </c>
      <c r="B8" s="50">
        <v>66</v>
      </c>
      <c r="C8" s="50">
        <v>21</v>
      </c>
      <c r="D8" s="53">
        <v>3</v>
      </c>
      <c r="E8" s="50">
        <v>1</v>
      </c>
      <c r="F8" s="53">
        <v>0</v>
      </c>
      <c r="G8" s="50">
        <v>2</v>
      </c>
      <c r="H8" s="50">
        <v>0</v>
      </c>
      <c r="I8" s="48">
        <v>10</v>
      </c>
      <c r="J8" s="50">
        <v>16</v>
      </c>
      <c r="K8" s="50">
        <v>6</v>
      </c>
      <c r="L8" s="48">
        <v>29</v>
      </c>
      <c r="M8" s="8"/>
      <c r="N8" s="8"/>
      <c r="O8" s="3"/>
      <c r="P8" s="3"/>
    </row>
    <row r="9" spans="1:16" ht="25.05" customHeight="1" x14ac:dyDescent="0.25">
      <c r="A9" s="39" t="s">
        <v>20</v>
      </c>
      <c r="B9" s="50">
        <v>29</v>
      </c>
      <c r="C9" s="50">
        <v>6</v>
      </c>
      <c r="D9" s="53">
        <v>0</v>
      </c>
      <c r="E9" s="50">
        <v>0</v>
      </c>
      <c r="F9" s="53">
        <v>0</v>
      </c>
      <c r="G9" s="50">
        <v>6</v>
      </c>
      <c r="H9" s="50">
        <v>0</v>
      </c>
      <c r="I9" s="48">
        <v>5</v>
      </c>
      <c r="J9" s="50">
        <v>9</v>
      </c>
      <c r="K9" s="50">
        <v>2</v>
      </c>
      <c r="L9" s="48">
        <v>4</v>
      </c>
      <c r="M9" s="8"/>
      <c r="N9" s="8"/>
      <c r="O9" s="3"/>
      <c r="P9" s="3"/>
    </row>
    <row r="10" spans="1:16" ht="25.05" customHeight="1" x14ac:dyDescent="0.25">
      <c r="A10" s="39" t="s">
        <v>21</v>
      </c>
      <c r="B10" s="50">
        <v>80</v>
      </c>
      <c r="C10" s="50">
        <v>38</v>
      </c>
      <c r="D10" s="53">
        <v>4</v>
      </c>
      <c r="E10" s="50">
        <v>0</v>
      </c>
      <c r="F10" s="53">
        <v>0</v>
      </c>
      <c r="G10" s="50">
        <v>1</v>
      </c>
      <c r="H10" s="50">
        <v>0</v>
      </c>
      <c r="I10" s="48">
        <v>19</v>
      </c>
      <c r="J10" s="50">
        <v>14</v>
      </c>
      <c r="K10" s="50">
        <v>0</v>
      </c>
      <c r="L10" s="48">
        <v>19</v>
      </c>
      <c r="M10" s="8"/>
      <c r="N10" s="8"/>
      <c r="O10" s="3"/>
      <c r="P10" s="3"/>
    </row>
    <row r="11" spans="1:16" ht="25.05" customHeight="1" x14ac:dyDescent="0.25">
      <c r="A11" s="39" t="s">
        <v>22</v>
      </c>
      <c r="B11" s="50">
        <v>38</v>
      </c>
      <c r="C11" s="50">
        <v>5</v>
      </c>
      <c r="D11" s="53">
        <v>7</v>
      </c>
      <c r="E11" s="50">
        <v>1</v>
      </c>
      <c r="F11" s="53">
        <v>1</v>
      </c>
      <c r="G11" s="50">
        <v>4</v>
      </c>
      <c r="H11" s="50">
        <v>0</v>
      </c>
      <c r="I11" s="48">
        <v>8</v>
      </c>
      <c r="J11" s="50">
        <v>9</v>
      </c>
      <c r="K11" s="50">
        <v>5</v>
      </c>
      <c r="L11" s="48">
        <v>8</v>
      </c>
      <c r="M11" s="8"/>
      <c r="N11" s="8"/>
      <c r="O11" s="3"/>
      <c r="P11" s="3"/>
    </row>
    <row r="12" spans="1:16" ht="25.05" customHeight="1" x14ac:dyDescent="0.25">
      <c r="A12" s="39" t="s">
        <v>23</v>
      </c>
      <c r="B12" s="50">
        <v>82</v>
      </c>
      <c r="C12" s="50">
        <v>5</v>
      </c>
      <c r="D12" s="53">
        <v>39</v>
      </c>
      <c r="E12" s="50">
        <v>0</v>
      </c>
      <c r="F12" s="53">
        <v>1</v>
      </c>
      <c r="G12" s="50">
        <v>5</v>
      </c>
      <c r="H12" s="50">
        <v>0</v>
      </c>
      <c r="I12" s="48">
        <v>21</v>
      </c>
      <c r="J12" s="50">
        <v>14</v>
      </c>
      <c r="K12" s="50">
        <v>2</v>
      </c>
      <c r="L12" s="48">
        <v>28</v>
      </c>
      <c r="M12" s="8"/>
      <c r="N12" s="8"/>
      <c r="O12" s="3"/>
      <c r="P12" s="3"/>
    </row>
    <row r="13" spans="1:16" ht="25.05" customHeight="1" x14ac:dyDescent="0.25">
      <c r="A13" s="39" t="s">
        <v>24</v>
      </c>
      <c r="B13" s="50">
        <v>106</v>
      </c>
      <c r="C13" s="50">
        <v>2</v>
      </c>
      <c r="D13" s="53">
        <v>130</v>
      </c>
      <c r="E13" s="50">
        <v>2</v>
      </c>
      <c r="F13" s="53">
        <v>7</v>
      </c>
      <c r="G13" s="50">
        <v>1</v>
      </c>
      <c r="H13" s="50">
        <v>0</v>
      </c>
      <c r="I13" s="48">
        <v>33</v>
      </c>
      <c r="J13" s="50">
        <v>10</v>
      </c>
      <c r="K13" s="50">
        <v>6</v>
      </c>
      <c r="L13" s="48">
        <v>15</v>
      </c>
      <c r="M13" s="8"/>
      <c r="N13" s="8"/>
      <c r="O13" s="3"/>
      <c r="P13" s="3"/>
    </row>
    <row r="14" spans="1:16" ht="25.05" customHeight="1" x14ac:dyDescent="0.25">
      <c r="A14" s="39" t="s">
        <v>25</v>
      </c>
      <c r="B14" s="50">
        <v>244</v>
      </c>
      <c r="C14" s="50">
        <v>8</v>
      </c>
      <c r="D14" s="53">
        <v>70</v>
      </c>
      <c r="E14" s="50">
        <v>1</v>
      </c>
      <c r="F14" s="53">
        <v>1</v>
      </c>
      <c r="G14" s="50">
        <v>1</v>
      </c>
      <c r="H14" s="50">
        <v>0</v>
      </c>
      <c r="I14" s="48">
        <v>34</v>
      </c>
      <c r="J14" s="50">
        <v>13</v>
      </c>
      <c r="K14" s="50">
        <v>2</v>
      </c>
      <c r="L14" s="48">
        <v>23</v>
      </c>
      <c r="M14" s="8"/>
      <c r="N14" s="8"/>
      <c r="O14" s="3"/>
      <c r="P14" s="3"/>
    </row>
    <row r="15" spans="1:16" ht="24" customHeight="1" x14ac:dyDescent="0.25">
      <c r="A15" s="61" t="s">
        <v>9</v>
      </c>
      <c r="B15" s="62">
        <f>SUM(B7:B14)</f>
        <v>682</v>
      </c>
      <c r="C15" s="62">
        <f t="shared" ref="C15:L15" si="0">SUM(C7:C14)</f>
        <v>85</v>
      </c>
      <c r="D15" s="62">
        <f t="shared" si="0"/>
        <v>257</v>
      </c>
      <c r="E15" s="62">
        <f t="shared" si="0"/>
        <v>5</v>
      </c>
      <c r="F15" s="62">
        <f t="shared" si="0"/>
        <v>10</v>
      </c>
      <c r="G15" s="62">
        <f t="shared" si="0"/>
        <v>20</v>
      </c>
      <c r="H15" s="62">
        <f t="shared" si="0"/>
        <v>0</v>
      </c>
      <c r="I15" s="62">
        <f t="shared" si="0"/>
        <v>160</v>
      </c>
      <c r="J15" s="62">
        <f t="shared" si="0"/>
        <v>90</v>
      </c>
      <c r="K15" s="62">
        <f t="shared" si="0"/>
        <v>25</v>
      </c>
      <c r="L15" s="62">
        <f t="shared" si="0"/>
        <v>140</v>
      </c>
      <c r="M15" s="8"/>
      <c r="N15" s="8"/>
      <c r="O15" s="3"/>
      <c r="P15" s="3"/>
    </row>
    <row r="16" spans="1:16" x14ac:dyDescent="0.25">
      <c r="M16" s="3"/>
      <c r="N16" s="3"/>
      <c r="O16" s="3"/>
      <c r="P16" s="3"/>
    </row>
    <row r="18" spans="4:10" x14ac:dyDescent="0.25">
      <c r="D18" s="4"/>
      <c r="G18" s="4"/>
      <c r="J18" s="4"/>
    </row>
  </sheetData>
  <mergeCells count="12">
    <mergeCell ref="A1:L1"/>
    <mergeCell ref="A2:A6"/>
    <mergeCell ref="D4:D6"/>
    <mergeCell ref="E4:E6"/>
    <mergeCell ref="F4:F6"/>
    <mergeCell ref="C3:C6"/>
    <mergeCell ref="B2:L2"/>
    <mergeCell ref="B3:B6"/>
    <mergeCell ref="D3:F3"/>
    <mergeCell ref="G4:I5"/>
    <mergeCell ref="G3:L3"/>
    <mergeCell ref="J4:L5"/>
  </mergeCells>
  <phoneticPr fontId="1" type="noConversion"/>
  <printOptions horizontalCentered="1"/>
  <pageMargins left="0.7" right="0.7" top="0.75" bottom="0.75" header="0.3" footer="0.3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39997558519241921"/>
    <pageSetUpPr fitToPage="1"/>
  </sheetPr>
  <dimension ref="A1:Q16"/>
  <sheetViews>
    <sheetView zoomScaleNormal="100" zoomScaleSheetLayoutView="70" workbookViewId="0">
      <selection activeCell="B3" sqref="B3:M3"/>
    </sheetView>
  </sheetViews>
  <sheetFormatPr defaultRowHeight="13.2" x14ac:dyDescent="0.25"/>
  <cols>
    <col min="1" max="1" width="8.6640625" customWidth="1"/>
    <col min="2" max="2" width="17.109375" style="15" customWidth="1"/>
    <col min="3" max="11" width="12.6640625" customWidth="1"/>
    <col min="12" max="12" width="18.6640625" style="15" customWidth="1"/>
    <col min="13" max="13" width="15.5546875" customWidth="1"/>
  </cols>
  <sheetData>
    <row r="1" spans="1:17" s="3" customFormat="1" ht="35.1" customHeight="1" x14ac:dyDescent="0.25">
      <c r="A1" s="40" t="s">
        <v>138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7" ht="20.100000000000001" customHeight="1" x14ac:dyDescent="0.25">
      <c r="A2" s="46" t="s">
        <v>13</v>
      </c>
      <c r="B2" s="46" t="s">
        <v>14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7" ht="20.100000000000001" customHeight="1" x14ac:dyDescent="0.25">
      <c r="A3" s="46"/>
      <c r="B3" s="44" t="s">
        <v>10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3"/>
      <c r="O3" s="3"/>
      <c r="P3" s="3"/>
      <c r="Q3" s="3"/>
    </row>
    <row r="4" spans="1:17" ht="20.100000000000001" customHeight="1" x14ac:dyDescent="0.25">
      <c r="A4" s="46"/>
      <c r="B4" s="57" t="s">
        <v>30</v>
      </c>
      <c r="C4" s="57"/>
      <c r="D4" s="57"/>
      <c r="E4" s="57"/>
      <c r="F4" s="57" t="s">
        <v>114</v>
      </c>
      <c r="G4" s="57"/>
      <c r="H4" s="57"/>
      <c r="I4" s="57" t="s">
        <v>92</v>
      </c>
      <c r="J4" s="57" t="s">
        <v>145</v>
      </c>
      <c r="K4" s="57" t="s">
        <v>90</v>
      </c>
      <c r="L4" s="57" t="s">
        <v>91</v>
      </c>
      <c r="M4" s="57" t="s">
        <v>64</v>
      </c>
      <c r="N4" s="3"/>
      <c r="O4" s="3"/>
      <c r="P4" s="3"/>
      <c r="Q4" s="3"/>
    </row>
    <row r="5" spans="1:17" ht="20.100000000000001" customHeight="1" x14ac:dyDescent="0.25">
      <c r="A5" s="46"/>
      <c r="B5" s="57" t="s">
        <v>16</v>
      </c>
      <c r="C5" s="57" t="s">
        <v>17</v>
      </c>
      <c r="D5" s="57" t="s">
        <v>165</v>
      </c>
      <c r="E5" s="57" t="s">
        <v>73</v>
      </c>
      <c r="F5" s="57" t="s">
        <v>115</v>
      </c>
      <c r="G5" s="57" t="s">
        <v>116</v>
      </c>
      <c r="H5" s="57" t="s">
        <v>117</v>
      </c>
      <c r="I5" s="57"/>
      <c r="J5" s="57"/>
      <c r="K5" s="57"/>
      <c r="L5" s="57"/>
      <c r="M5" s="57"/>
      <c r="N5" s="3"/>
      <c r="O5" s="3"/>
      <c r="P5" s="3"/>
      <c r="Q5" s="3"/>
    </row>
    <row r="6" spans="1:17" ht="50.1" customHeight="1" x14ac:dyDescent="0.25">
      <c r="A6" s="4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3"/>
      <c r="O6" s="3"/>
      <c r="P6" s="3"/>
      <c r="Q6" s="3"/>
    </row>
    <row r="7" spans="1:17" ht="25.05" customHeight="1" x14ac:dyDescent="0.25">
      <c r="A7" s="39" t="s">
        <v>18</v>
      </c>
      <c r="B7" s="48">
        <v>80</v>
      </c>
      <c r="C7" s="48">
        <v>240</v>
      </c>
      <c r="D7" s="48">
        <v>79</v>
      </c>
      <c r="E7" s="50">
        <v>0</v>
      </c>
      <c r="F7" s="48">
        <v>16</v>
      </c>
      <c r="G7" s="48">
        <v>101</v>
      </c>
      <c r="H7" s="48">
        <v>0</v>
      </c>
      <c r="I7" s="48">
        <v>31</v>
      </c>
      <c r="J7" s="48">
        <v>1241</v>
      </c>
      <c r="K7" s="48">
        <v>29</v>
      </c>
      <c r="L7" s="48">
        <v>203</v>
      </c>
      <c r="M7" s="48">
        <v>1</v>
      </c>
      <c r="N7" s="8"/>
      <c r="O7" s="8"/>
      <c r="P7" s="3"/>
      <c r="Q7" s="3"/>
    </row>
    <row r="8" spans="1:17" ht="25.05" customHeight="1" x14ac:dyDescent="0.25">
      <c r="A8" s="39" t="s">
        <v>19</v>
      </c>
      <c r="B8" s="48">
        <v>141</v>
      </c>
      <c r="C8" s="48">
        <v>311</v>
      </c>
      <c r="D8" s="48">
        <v>108</v>
      </c>
      <c r="E8" s="50">
        <v>0</v>
      </c>
      <c r="F8" s="48">
        <v>12</v>
      </c>
      <c r="G8" s="48">
        <v>137</v>
      </c>
      <c r="H8" s="48">
        <v>6</v>
      </c>
      <c r="I8" s="48">
        <v>7</v>
      </c>
      <c r="J8" s="48">
        <v>1376</v>
      </c>
      <c r="K8" s="48">
        <v>36</v>
      </c>
      <c r="L8" s="48">
        <v>152</v>
      </c>
      <c r="M8" s="48">
        <v>19</v>
      </c>
      <c r="N8" s="8"/>
      <c r="O8" s="8"/>
      <c r="P8" s="3"/>
      <c r="Q8" s="3"/>
    </row>
    <row r="9" spans="1:17" ht="25.05" customHeight="1" x14ac:dyDescent="0.25">
      <c r="A9" s="39" t="s">
        <v>20</v>
      </c>
      <c r="B9" s="48">
        <v>136</v>
      </c>
      <c r="C9" s="48">
        <v>460</v>
      </c>
      <c r="D9" s="48">
        <v>71</v>
      </c>
      <c r="E9" s="50">
        <v>0</v>
      </c>
      <c r="F9" s="48">
        <v>23</v>
      </c>
      <c r="G9" s="48">
        <v>197</v>
      </c>
      <c r="H9" s="48">
        <v>12</v>
      </c>
      <c r="I9" s="48">
        <v>36</v>
      </c>
      <c r="J9" s="48">
        <v>1155</v>
      </c>
      <c r="K9" s="48">
        <v>51</v>
      </c>
      <c r="L9" s="48">
        <v>131</v>
      </c>
      <c r="M9" s="48">
        <v>19</v>
      </c>
      <c r="N9" s="8"/>
      <c r="O9" s="8"/>
      <c r="P9" s="3"/>
      <c r="Q9" s="3"/>
    </row>
    <row r="10" spans="1:17" ht="25.05" customHeight="1" x14ac:dyDescent="0.25">
      <c r="A10" s="39" t="s">
        <v>21</v>
      </c>
      <c r="B10" s="48">
        <v>201</v>
      </c>
      <c r="C10" s="48">
        <v>716</v>
      </c>
      <c r="D10" s="48">
        <v>128</v>
      </c>
      <c r="E10" s="50">
        <v>1</v>
      </c>
      <c r="F10" s="48">
        <v>26</v>
      </c>
      <c r="G10" s="48">
        <v>189</v>
      </c>
      <c r="H10" s="48">
        <v>4</v>
      </c>
      <c r="I10" s="48">
        <v>31</v>
      </c>
      <c r="J10" s="48">
        <v>719</v>
      </c>
      <c r="K10" s="48">
        <v>43</v>
      </c>
      <c r="L10" s="48">
        <v>77</v>
      </c>
      <c r="M10" s="48">
        <v>21</v>
      </c>
      <c r="N10" s="8"/>
      <c r="O10" s="8"/>
      <c r="P10" s="3"/>
      <c r="Q10" s="3"/>
    </row>
    <row r="11" spans="1:17" ht="25.05" customHeight="1" x14ac:dyDescent="0.25">
      <c r="A11" s="39" t="s">
        <v>22</v>
      </c>
      <c r="B11" s="48">
        <v>121</v>
      </c>
      <c r="C11" s="48">
        <v>381</v>
      </c>
      <c r="D11" s="48">
        <v>102</v>
      </c>
      <c r="E11" s="50">
        <v>0</v>
      </c>
      <c r="F11" s="48">
        <v>32</v>
      </c>
      <c r="G11" s="48">
        <v>163</v>
      </c>
      <c r="H11" s="48">
        <v>5</v>
      </c>
      <c r="I11" s="48">
        <v>7</v>
      </c>
      <c r="J11" s="48">
        <v>1229</v>
      </c>
      <c r="K11" s="48">
        <v>54</v>
      </c>
      <c r="L11" s="48">
        <v>121</v>
      </c>
      <c r="M11" s="48">
        <v>17</v>
      </c>
      <c r="N11" s="8"/>
      <c r="O11" s="8"/>
      <c r="P11" s="3"/>
      <c r="Q11" s="3"/>
    </row>
    <row r="12" spans="1:17" ht="25.05" customHeight="1" x14ac:dyDescent="0.25">
      <c r="A12" s="39" t="s">
        <v>23</v>
      </c>
      <c r="B12" s="48">
        <v>387</v>
      </c>
      <c r="C12" s="48">
        <v>1450</v>
      </c>
      <c r="D12" s="48">
        <v>223</v>
      </c>
      <c r="E12" s="50">
        <v>2</v>
      </c>
      <c r="F12" s="48">
        <v>27</v>
      </c>
      <c r="G12" s="48">
        <v>332</v>
      </c>
      <c r="H12" s="48">
        <v>0</v>
      </c>
      <c r="I12" s="48">
        <v>35</v>
      </c>
      <c r="J12" s="48">
        <v>1276</v>
      </c>
      <c r="K12" s="48">
        <v>71</v>
      </c>
      <c r="L12" s="48">
        <v>103</v>
      </c>
      <c r="M12" s="48">
        <v>23</v>
      </c>
      <c r="N12" s="8"/>
      <c r="O12" s="8"/>
      <c r="P12" s="3"/>
      <c r="Q12" s="3"/>
    </row>
    <row r="13" spans="1:17" ht="25.05" customHeight="1" x14ac:dyDescent="0.25">
      <c r="A13" s="39" t="s">
        <v>24</v>
      </c>
      <c r="B13" s="48">
        <v>139</v>
      </c>
      <c r="C13" s="48">
        <v>524</v>
      </c>
      <c r="D13" s="48">
        <v>268</v>
      </c>
      <c r="E13" s="50">
        <v>5</v>
      </c>
      <c r="F13" s="48">
        <v>19</v>
      </c>
      <c r="G13" s="48">
        <v>192</v>
      </c>
      <c r="H13" s="48">
        <v>9</v>
      </c>
      <c r="I13" s="48">
        <v>24</v>
      </c>
      <c r="J13" s="48">
        <v>899</v>
      </c>
      <c r="K13" s="48">
        <v>19</v>
      </c>
      <c r="L13" s="48">
        <v>64</v>
      </c>
      <c r="M13" s="48">
        <v>13</v>
      </c>
      <c r="N13" s="8"/>
      <c r="O13" s="8"/>
      <c r="P13" s="3"/>
      <c r="Q13" s="3"/>
    </row>
    <row r="14" spans="1:17" ht="25.05" customHeight="1" x14ac:dyDescent="0.25">
      <c r="A14" s="39" t="s">
        <v>25</v>
      </c>
      <c r="B14" s="48">
        <v>337</v>
      </c>
      <c r="C14" s="48">
        <v>706</v>
      </c>
      <c r="D14" s="48">
        <v>207</v>
      </c>
      <c r="E14" s="50">
        <v>1</v>
      </c>
      <c r="F14" s="48">
        <v>20</v>
      </c>
      <c r="G14" s="48">
        <v>220</v>
      </c>
      <c r="H14" s="48">
        <v>4</v>
      </c>
      <c r="I14" s="48">
        <v>20</v>
      </c>
      <c r="J14" s="48">
        <v>1116</v>
      </c>
      <c r="K14" s="48">
        <v>82</v>
      </c>
      <c r="L14" s="48">
        <v>96</v>
      </c>
      <c r="M14" s="48">
        <v>75</v>
      </c>
      <c r="N14" s="8"/>
      <c r="O14" s="8"/>
      <c r="P14" s="3"/>
      <c r="Q14" s="3"/>
    </row>
    <row r="15" spans="1:17" ht="24" customHeight="1" x14ac:dyDescent="0.25">
      <c r="A15" s="61" t="s">
        <v>9</v>
      </c>
      <c r="B15" s="56">
        <f>SUM(B7:B14)</f>
        <v>1542</v>
      </c>
      <c r="C15" s="56">
        <f t="shared" ref="C15:M15" si="0">SUM(C7:C14)</f>
        <v>4788</v>
      </c>
      <c r="D15" s="56">
        <f t="shared" si="0"/>
        <v>1186</v>
      </c>
      <c r="E15" s="56">
        <f t="shared" si="0"/>
        <v>9</v>
      </c>
      <c r="F15" s="56">
        <f t="shared" si="0"/>
        <v>175</v>
      </c>
      <c r="G15" s="56">
        <f t="shared" si="0"/>
        <v>1531</v>
      </c>
      <c r="H15" s="56">
        <f t="shared" si="0"/>
        <v>40</v>
      </c>
      <c r="I15" s="56">
        <f t="shared" si="0"/>
        <v>191</v>
      </c>
      <c r="J15" s="56">
        <f t="shared" si="0"/>
        <v>9011</v>
      </c>
      <c r="K15" s="56">
        <f t="shared" si="0"/>
        <v>385</v>
      </c>
      <c r="L15" s="56">
        <f t="shared" si="0"/>
        <v>947</v>
      </c>
      <c r="M15" s="56">
        <f t="shared" si="0"/>
        <v>188</v>
      </c>
      <c r="N15" s="8"/>
      <c r="O15" s="8"/>
      <c r="P15" s="3"/>
      <c r="Q15" s="3"/>
    </row>
    <row r="16" spans="1:17" x14ac:dyDescent="0.25">
      <c r="K16" s="20"/>
      <c r="L16" s="32"/>
      <c r="M16" s="25"/>
      <c r="N16" s="3"/>
      <c r="O16" s="3"/>
      <c r="P16" s="3"/>
      <c r="Q16" s="3"/>
    </row>
  </sheetData>
  <mergeCells count="18">
    <mergeCell ref="H5:H6"/>
    <mergeCell ref="B3:M3"/>
    <mergeCell ref="B2:M2"/>
    <mergeCell ref="B5:B6"/>
    <mergeCell ref="B4:E4"/>
    <mergeCell ref="L4:L6"/>
    <mergeCell ref="A1:M1"/>
    <mergeCell ref="A2:A6"/>
    <mergeCell ref="J4:J6"/>
    <mergeCell ref="K4:K6"/>
    <mergeCell ref="C5:C6"/>
    <mergeCell ref="D5:D6"/>
    <mergeCell ref="E5:E6"/>
    <mergeCell ref="M4:M6"/>
    <mergeCell ref="F5:F6"/>
    <mergeCell ref="G5:G6"/>
    <mergeCell ref="F4:H4"/>
    <mergeCell ref="I4:I6"/>
  </mergeCells>
  <pageMargins left="0.7" right="0.7" top="0.75" bottom="0.75" header="0.3" footer="0.3"/>
  <pageSetup paperSize="9" scale="7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0.39997558519241921"/>
    <pageSetUpPr fitToPage="1"/>
  </sheetPr>
  <dimension ref="A1:T16"/>
  <sheetViews>
    <sheetView zoomScaleNormal="100" zoomScaleSheetLayoutView="70" workbookViewId="0">
      <selection activeCell="J8" sqref="J8"/>
    </sheetView>
  </sheetViews>
  <sheetFormatPr defaultRowHeight="13.2" x14ac:dyDescent="0.25"/>
  <cols>
    <col min="1" max="1" width="8.6640625" customWidth="1"/>
    <col min="2" max="2" width="8.109375" customWidth="1"/>
    <col min="3" max="3" width="10.33203125" customWidth="1"/>
    <col min="4" max="4" width="7.88671875" customWidth="1"/>
    <col min="5" max="5" width="10.6640625" customWidth="1"/>
    <col min="6" max="6" width="8.109375" customWidth="1"/>
    <col min="7" max="7" width="10.6640625" customWidth="1"/>
    <col min="8" max="8" width="9.44140625" customWidth="1"/>
    <col min="9" max="9" width="10.109375" customWidth="1"/>
    <col min="10" max="11" width="13" customWidth="1"/>
    <col min="12" max="12" width="11.44140625" customWidth="1"/>
    <col min="13" max="13" width="8.88671875" customWidth="1"/>
    <col min="14" max="14" width="9.6640625" customWidth="1"/>
    <col min="15" max="15" width="10.6640625" customWidth="1"/>
    <col min="16" max="16" width="11.33203125" customWidth="1"/>
    <col min="17" max="17" width="8.88671875" customWidth="1"/>
  </cols>
  <sheetData>
    <row r="1" spans="1:20" ht="35.1" customHeight="1" x14ac:dyDescent="0.25">
      <c r="A1" s="44" t="s">
        <v>139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20" ht="20.100000000000001" customHeight="1" x14ac:dyDescent="0.25">
      <c r="A2" s="46" t="s">
        <v>13</v>
      </c>
      <c r="B2" s="46" t="s">
        <v>14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20.100000000000001" customHeight="1" x14ac:dyDescent="0.25">
      <c r="A3" s="46"/>
      <c r="B3" s="46" t="s">
        <v>65</v>
      </c>
      <c r="C3" s="46"/>
      <c r="D3" s="46"/>
      <c r="E3" s="46"/>
      <c r="F3" s="46"/>
      <c r="G3" s="46"/>
      <c r="H3" s="46"/>
      <c r="I3" s="44" t="s">
        <v>27</v>
      </c>
      <c r="J3" s="44"/>
      <c r="K3" s="44"/>
      <c r="L3" s="44"/>
      <c r="M3" s="44"/>
      <c r="N3" s="44"/>
      <c r="O3" s="44"/>
      <c r="P3" s="44"/>
      <c r="Q3" s="44"/>
    </row>
    <row r="4" spans="1:20" ht="20.100000000000001" customHeight="1" x14ac:dyDescent="0.25">
      <c r="A4" s="46"/>
      <c r="B4" s="44" t="s">
        <v>66</v>
      </c>
      <c r="C4" s="44"/>
      <c r="D4" s="44" t="s">
        <v>67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3"/>
      <c r="S4" s="3"/>
      <c r="T4" s="3"/>
    </row>
    <row r="5" spans="1:20" ht="20.100000000000001" customHeight="1" x14ac:dyDescent="0.25">
      <c r="A5" s="46"/>
      <c r="B5" s="57" t="s">
        <v>68</v>
      </c>
      <c r="C5" s="57" t="s">
        <v>90</v>
      </c>
      <c r="D5" s="57" t="s">
        <v>68</v>
      </c>
      <c r="E5" s="57" t="s">
        <v>69</v>
      </c>
      <c r="F5" s="57" t="s">
        <v>70</v>
      </c>
      <c r="G5" s="57" t="s">
        <v>93</v>
      </c>
      <c r="H5" s="57" t="s">
        <v>64</v>
      </c>
      <c r="I5" s="57" t="s">
        <v>124</v>
      </c>
      <c r="J5" s="57" t="s">
        <v>99</v>
      </c>
      <c r="K5" s="57"/>
      <c r="L5" s="57" t="s">
        <v>94</v>
      </c>
      <c r="M5" s="57" t="s">
        <v>96</v>
      </c>
      <c r="N5" s="57"/>
      <c r="O5" s="57"/>
      <c r="P5" s="57" t="s">
        <v>95</v>
      </c>
      <c r="Q5" s="57" t="s">
        <v>64</v>
      </c>
      <c r="R5" s="3"/>
      <c r="S5" s="3"/>
      <c r="T5" s="3"/>
    </row>
    <row r="6" spans="1:20" ht="50.1" customHeight="1" x14ac:dyDescent="0.25">
      <c r="A6" s="46"/>
      <c r="B6" s="57"/>
      <c r="C6" s="57"/>
      <c r="D6" s="57"/>
      <c r="E6" s="57"/>
      <c r="F6" s="57"/>
      <c r="G6" s="57"/>
      <c r="H6" s="57"/>
      <c r="I6" s="57"/>
      <c r="J6" s="58" t="s">
        <v>97</v>
      </c>
      <c r="K6" s="58" t="s">
        <v>98</v>
      </c>
      <c r="L6" s="57"/>
      <c r="M6" s="58" t="s">
        <v>125</v>
      </c>
      <c r="N6" s="58" t="s">
        <v>126</v>
      </c>
      <c r="O6" s="58" t="s">
        <v>90</v>
      </c>
      <c r="P6" s="57"/>
      <c r="Q6" s="57"/>
      <c r="R6" s="3"/>
      <c r="S6" s="3"/>
      <c r="T6" s="3"/>
    </row>
    <row r="7" spans="1:20" ht="25.05" customHeight="1" x14ac:dyDescent="0.25">
      <c r="A7" s="39" t="s">
        <v>18</v>
      </c>
      <c r="B7" s="53">
        <v>0</v>
      </c>
      <c r="C7" s="50">
        <v>0</v>
      </c>
      <c r="D7" s="53">
        <v>10</v>
      </c>
      <c r="E7" s="53">
        <v>0</v>
      </c>
      <c r="F7" s="53">
        <v>36</v>
      </c>
      <c r="G7" s="50">
        <v>1</v>
      </c>
      <c r="H7" s="50">
        <v>2</v>
      </c>
      <c r="I7" s="50">
        <v>66</v>
      </c>
      <c r="J7" s="50">
        <v>34</v>
      </c>
      <c r="K7" s="50">
        <v>1</v>
      </c>
      <c r="L7" s="50">
        <v>0</v>
      </c>
      <c r="M7" s="50">
        <v>0</v>
      </c>
      <c r="N7" s="50">
        <v>0</v>
      </c>
      <c r="O7" s="50">
        <v>0</v>
      </c>
      <c r="P7" s="50">
        <v>25</v>
      </c>
      <c r="Q7" s="53">
        <v>0</v>
      </c>
      <c r="R7" s="3"/>
      <c r="S7" s="3"/>
      <c r="T7" s="3"/>
    </row>
    <row r="8" spans="1:20" ht="25.05" customHeight="1" x14ac:dyDescent="0.25">
      <c r="A8" s="39" t="s">
        <v>19</v>
      </c>
      <c r="B8" s="53">
        <v>1</v>
      </c>
      <c r="C8" s="50">
        <v>0</v>
      </c>
      <c r="D8" s="53">
        <v>17</v>
      </c>
      <c r="E8" s="53">
        <v>3</v>
      </c>
      <c r="F8" s="53">
        <v>37</v>
      </c>
      <c r="G8" s="50">
        <v>3</v>
      </c>
      <c r="H8" s="50">
        <v>12</v>
      </c>
      <c r="I8" s="50">
        <v>42</v>
      </c>
      <c r="J8" s="50">
        <v>41</v>
      </c>
      <c r="K8" s="50">
        <v>1</v>
      </c>
      <c r="L8" s="50">
        <v>0</v>
      </c>
      <c r="M8" s="50">
        <v>0</v>
      </c>
      <c r="N8" s="50">
        <v>0</v>
      </c>
      <c r="O8" s="50">
        <v>0</v>
      </c>
      <c r="P8" s="50">
        <v>29</v>
      </c>
      <c r="Q8" s="53">
        <v>0</v>
      </c>
      <c r="R8" s="3"/>
      <c r="S8" s="3"/>
      <c r="T8" s="3"/>
    </row>
    <row r="9" spans="1:20" ht="25.05" customHeight="1" x14ac:dyDescent="0.25">
      <c r="A9" s="39" t="s">
        <v>20</v>
      </c>
      <c r="B9" s="53">
        <v>1</v>
      </c>
      <c r="C9" s="50">
        <v>0</v>
      </c>
      <c r="D9" s="53">
        <v>15</v>
      </c>
      <c r="E9" s="53">
        <v>4</v>
      </c>
      <c r="F9" s="53">
        <v>36</v>
      </c>
      <c r="G9" s="50">
        <v>2</v>
      </c>
      <c r="H9" s="50">
        <v>7</v>
      </c>
      <c r="I9" s="50">
        <v>27</v>
      </c>
      <c r="J9" s="50">
        <v>20</v>
      </c>
      <c r="K9" s="50">
        <v>0</v>
      </c>
      <c r="L9" s="50">
        <v>0</v>
      </c>
      <c r="M9" s="50">
        <v>0</v>
      </c>
      <c r="N9" s="50">
        <v>0</v>
      </c>
      <c r="O9" s="50">
        <v>1</v>
      </c>
      <c r="P9" s="50">
        <v>11</v>
      </c>
      <c r="Q9" s="53">
        <v>0</v>
      </c>
      <c r="R9" s="3"/>
      <c r="S9" s="3"/>
      <c r="T9" s="3"/>
    </row>
    <row r="10" spans="1:20" ht="25.05" customHeight="1" x14ac:dyDescent="0.25">
      <c r="A10" s="39" t="s">
        <v>21</v>
      </c>
      <c r="B10" s="53">
        <v>0</v>
      </c>
      <c r="C10" s="50">
        <v>0</v>
      </c>
      <c r="D10" s="53">
        <v>19</v>
      </c>
      <c r="E10" s="53">
        <v>2</v>
      </c>
      <c r="F10" s="53">
        <v>22</v>
      </c>
      <c r="G10" s="50">
        <v>6</v>
      </c>
      <c r="H10" s="50">
        <v>13</v>
      </c>
      <c r="I10" s="50">
        <v>32</v>
      </c>
      <c r="J10" s="50">
        <v>36</v>
      </c>
      <c r="K10" s="50">
        <v>3</v>
      </c>
      <c r="L10" s="50">
        <v>0</v>
      </c>
      <c r="M10" s="50">
        <v>0</v>
      </c>
      <c r="N10" s="50">
        <v>0</v>
      </c>
      <c r="O10" s="50">
        <v>0</v>
      </c>
      <c r="P10" s="50">
        <v>23</v>
      </c>
      <c r="Q10" s="53">
        <v>2</v>
      </c>
      <c r="R10" s="3"/>
      <c r="S10" s="3"/>
      <c r="T10" s="3"/>
    </row>
    <row r="11" spans="1:20" ht="25.05" customHeight="1" x14ac:dyDescent="0.25">
      <c r="A11" s="39" t="s">
        <v>22</v>
      </c>
      <c r="B11" s="53">
        <v>0</v>
      </c>
      <c r="C11" s="50">
        <v>0</v>
      </c>
      <c r="D11" s="53">
        <v>22</v>
      </c>
      <c r="E11" s="53">
        <v>1</v>
      </c>
      <c r="F11" s="53">
        <v>34</v>
      </c>
      <c r="G11" s="50">
        <v>4</v>
      </c>
      <c r="H11" s="50">
        <v>2</v>
      </c>
      <c r="I11" s="50">
        <v>30</v>
      </c>
      <c r="J11" s="50">
        <v>7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13</v>
      </c>
      <c r="Q11" s="53">
        <v>0</v>
      </c>
      <c r="R11" s="3"/>
      <c r="S11" s="3"/>
      <c r="T11" s="3"/>
    </row>
    <row r="12" spans="1:20" ht="25.05" customHeight="1" x14ac:dyDescent="0.25">
      <c r="A12" s="39" t="s">
        <v>23</v>
      </c>
      <c r="B12" s="53">
        <v>0</v>
      </c>
      <c r="C12" s="50">
        <v>0</v>
      </c>
      <c r="D12" s="53">
        <v>14</v>
      </c>
      <c r="E12" s="53">
        <v>1</v>
      </c>
      <c r="F12" s="53">
        <v>40</v>
      </c>
      <c r="G12" s="50">
        <v>3</v>
      </c>
      <c r="H12" s="50">
        <v>11</v>
      </c>
      <c r="I12" s="50">
        <v>31</v>
      </c>
      <c r="J12" s="50">
        <v>26</v>
      </c>
      <c r="K12" s="50">
        <v>0</v>
      </c>
      <c r="L12" s="50">
        <v>2</v>
      </c>
      <c r="M12" s="50">
        <v>0</v>
      </c>
      <c r="N12" s="50">
        <v>0</v>
      </c>
      <c r="O12" s="50">
        <v>0</v>
      </c>
      <c r="P12" s="50">
        <v>19</v>
      </c>
      <c r="Q12" s="53">
        <v>1</v>
      </c>
      <c r="R12" s="3"/>
      <c r="S12" s="3"/>
      <c r="T12" s="3"/>
    </row>
    <row r="13" spans="1:20" ht="25.05" customHeight="1" x14ac:dyDescent="0.25">
      <c r="A13" s="39" t="s">
        <v>24</v>
      </c>
      <c r="B13" s="53">
        <v>1</v>
      </c>
      <c r="C13" s="50">
        <v>0</v>
      </c>
      <c r="D13" s="53">
        <v>30</v>
      </c>
      <c r="E13" s="53">
        <v>2</v>
      </c>
      <c r="F13" s="53">
        <v>29</v>
      </c>
      <c r="G13" s="50">
        <v>8</v>
      </c>
      <c r="H13" s="50">
        <v>2</v>
      </c>
      <c r="I13" s="50">
        <v>34</v>
      </c>
      <c r="J13" s="50">
        <v>23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6</v>
      </c>
      <c r="Q13" s="53">
        <v>1</v>
      </c>
      <c r="R13" s="3"/>
      <c r="S13" s="3"/>
      <c r="T13" s="3"/>
    </row>
    <row r="14" spans="1:20" ht="25.05" customHeight="1" x14ac:dyDescent="0.25">
      <c r="A14" s="39" t="s">
        <v>25</v>
      </c>
      <c r="B14" s="53">
        <v>2</v>
      </c>
      <c r="C14" s="50">
        <v>0</v>
      </c>
      <c r="D14" s="53">
        <v>38</v>
      </c>
      <c r="E14" s="53">
        <v>5</v>
      </c>
      <c r="F14" s="53">
        <v>65</v>
      </c>
      <c r="G14" s="50">
        <v>7</v>
      </c>
      <c r="H14" s="50">
        <v>16</v>
      </c>
      <c r="I14" s="50">
        <v>34</v>
      </c>
      <c r="J14" s="50">
        <v>56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25</v>
      </c>
      <c r="Q14" s="53">
        <v>0</v>
      </c>
      <c r="R14" s="3"/>
      <c r="S14" s="3"/>
      <c r="T14" s="3"/>
    </row>
    <row r="15" spans="1:20" ht="24" customHeight="1" x14ac:dyDescent="0.25">
      <c r="A15" s="61" t="s">
        <v>9</v>
      </c>
      <c r="B15" s="62">
        <f>SUM(B7:B14)</f>
        <v>5</v>
      </c>
      <c r="C15" s="62">
        <f t="shared" ref="C15:Q15" si="0">SUM(C7:C14)</f>
        <v>0</v>
      </c>
      <c r="D15" s="62">
        <f t="shared" si="0"/>
        <v>165</v>
      </c>
      <c r="E15" s="62">
        <f t="shared" si="0"/>
        <v>18</v>
      </c>
      <c r="F15" s="62">
        <f t="shared" si="0"/>
        <v>299</v>
      </c>
      <c r="G15" s="62">
        <f t="shared" si="0"/>
        <v>34</v>
      </c>
      <c r="H15" s="62">
        <f t="shared" si="0"/>
        <v>65</v>
      </c>
      <c r="I15" s="62">
        <f t="shared" si="0"/>
        <v>296</v>
      </c>
      <c r="J15" s="62">
        <f t="shared" si="0"/>
        <v>243</v>
      </c>
      <c r="K15" s="62">
        <f t="shared" si="0"/>
        <v>5</v>
      </c>
      <c r="L15" s="62">
        <f t="shared" si="0"/>
        <v>2</v>
      </c>
      <c r="M15" s="62">
        <f t="shared" si="0"/>
        <v>0</v>
      </c>
      <c r="N15" s="62">
        <f t="shared" si="0"/>
        <v>0</v>
      </c>
      <c r="O15" s="62">
        <f t="shared" si="0"/>
        <v>1</v>
      </c>
      <c r="P15" s="62">
        <f t="shared" si="0"/>
        <v>151</v>
      </c>
      <c r="Q15" s="62">
        <f t="shared" si="0"/>
        <v>4</v>
      </c>
      <c r="R15" s="3"/>
      <c r="S15" s="3"/>
      <c r="T15" s="3"/>
    </row>
    <row r="16" spans="1:20" x14ac:dyDescent="0.25">
      <c r="S16" s="3"/>
      <c r="T16" s="3"/>
    </row>
  </sheetData>
  <mergeCells count="20">
    <mergeCell ref="C5:C6"/>
    <mergeCell ref="Q5:Q6"/>
    <mergeCell ref="B2:Q2"/>
    <mergeCell ref="I5:I6"/>
    <mergeCell ref="A1:Q1"/>
    <mergeCell ref="M5:O5"/>
    <mergeCell ref="G5:G6"/>
    <mergeCell ref="D4:H4"/>
    <mergeCell ref="H5:H6"/>
    <mergeCell ref="I3:Q4"/>
    <mergeCell ref="F5:F6"/>
    <mergeCell ref="L5:L6"/>
    <mergeCell ref="P5:P6"/>
    <mergeCell ref="J5:K5"/>
    <mergeCell ref="B3:H3"/>
    <mergeCell ref="A2:A6"/>
    <mergeCell ref="D5:D6"/>
    <mergeCell ref="E5:E6"/>
    <mergeCell ref="B4:C4"/>
    <mergeCell ref="B5:B6"/>
  </mergeCells>
  <phoneticPr fontId="1" type="noConversion"/>
  <printOptions horizontalCentered="1"/>
  <pageMargins left="0.7" right="0.7" top="0.75" bottom="0.75" header="0.3" footer="0.3"/>
  <pageSetup paperSize="9" scale="78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 tint="0.39997558519241921"/>
    <pageSetUpPr fitToPage="1"/>
  </sheetPr>
  <dimension ref="A1:F11"/>
  <sheetViews>
    <sheetView zoomScaleNormal="100" zoomScaleSheetLayoutView="70" workbookViewId="0">
      <selection activeCell="C8" sqref="C8"/>
    </sheetView>
  </sheetViews>
  <sheetFormatPr defaultRowHeight="13.2" x14ac:dyDescent="0.25"/>
  <cols>
    <col min="1" max="1" width="26" customWidth="1"/>
    <col min="2" max="2" width="21.5546875" customWidth="1"/>
    <col min="3" max="3" width="26.6640625" customWidth="1"/>
    <col min="4" max="4" width="20.44140625" customWidth="1"/>
    <col min="5" max="5" width="18" customWidth="1"/>
    <col min="6" max="6" width="19.33203125" customWidth="1"/>
  </cols>
  <sheetData>
    <row r="1" spans="1:6" ht="35.1" customHeight="1" x14ac:dyDescent="0.25">
      <c r="A1" s="44" t="s">
        <v>140</v>
      </c>
      <c r="B1" s="44"/>
      <c r="C1" s="44"/>
      <c r="D1" s="44"/>
      <c r="E1" s="44"/>
      <c r="F1" s="44"/>
    </row>
    <row r="2" spans="1:6" ht="20.100000000000001" customHeight="1" x14ac:dyDescent="0.25">
      <c r="A2" s="46" t="s">
        <v>118</v>
      </c>
      <c r="B2" s="46" t="s">
        <v>78</v>
      </c>
      <c r="C2" s="46"/>
      <c r="D2" s="46"/>
      <c r="E2" s="46"/>
      <c r="F2" s="46"/>
    </row>
    <row r="3" spans="1:6" ht="20.100000000000001" customHeight="1" x14ac:dyDescent="0.25">
      <c r="A3" s="46"/>
      <c r="B3" s="44" t="s">
        <v>100</v>
      </c>
      <c r="C3" s="44"/>
      <c r="D3" s="44" t="s">
        <v>107</v>
      </c>
      <c r="E3" s="44"/>
      <c r="F3" s="44"/>
    </row>
    <row r="4" spans="1:6" ht="20.100000000000001" customHeight="1" x14ac:dyDescent="0.25">
      <c r="A4" s="46"/>
      <c r="B4" s="57" t="s">
        <v>101</v>
      </c>
      <c r="C4" s="57" t="s">
        <v>102</v>
      </c>
      <c r="D4" s="57" t="s">
        <v>103</v>
      </c>
      <c r="E4" s="57"/>
      <c r="F4" s="57"/>
    </row>
    <row r="5" spans="1:6" ht="50.1" customHeight="1" x14ac:dyDescent="0.25">
      <c r="A5" s="46"/>
      <c r="B5" s="57"/>
      <c r="C5" s="57"/>
      <c r="D5" s="58" t="s">
        <v>105</v>
      </c>
      <c r="E5" s="58" t="s">
        <v>106</v>
      </c>
      <c r="F5" s="58" t="s">
        <v>104</v>
      </c>
    </row>
    <row r="6" spans="1:6" ht="25.05" customHeight="1" x14ac:dyDescent="0.25">
      <c r="A6" s="39" t="s">
        <v>119</v>
      </c>
      <c r="B6" s="53">
        <v>6</v>
      </c>
      <c r="C6" s="50">
        <v>0</v>
      </c>
      <c r="D6" s="53">
        <v>0</v>
      </c>
      <c r="E6" s="53">
        <v>0</v>
      </c>
      <c r="F6" s="53">
        <v>0</v>
      </c>
    </row>
    <row r="7" spans="1:6" ht="25.05" customHeight="1" x14ac:dyDescent="0.25">
      <c r="A7" s="39" t="s">
        <v>120</v>
      </c>
      <c r="B7" s="53">
        <v>1</v>
      </c>
      <c r="C7" s="50">
        <v>2</v>
      </c>
      <c r="D7" s="53">
        <v>0</v>
      </c>
      <c r="E7" s="53">
        <v>0</v>
      </c>
      <c r="F7" s="53">
        <v>0</v>
      </c>
    </row>
    <row r="8" spans="1:6" ht="25.05" customHeight="1" x14ac:dyDescent="0.25">
      <c r="A8" s="39" t="s">
        <v>121</v>
      </c>
      <c r="B8" s="53">
        <v>2</v>
      </c>
      <c r="C8" s="50">
        <v>0</v>
      </c>
      <c r="D8" s="53">
        <v>0</v>
      </c>
      <c r="E8" s="53">
        <v>0</v>
      </c>
      <c r="F8" s="53">
        <v>0</v>
      </c>
    </row>
    <row r="9" spans="1:6" ht="20.100000000000001" customHeight="1" x14ac:dyDescent="0.25">
      <c r="A9" s="59" t="s">
        <v>9</v>
      </c>
      <c r="B9" s="60">
        <f>SUM(B6:B8)</f>
        <v>9</v>
      </c>
      <c r="C9" s="60">
        <f t="shared" ref="C9:F9" si="0">SUM(C6:C8)</f>
        <v>2</v>
      </c>
      <c r="D9" s="60">
        <f t="shared" si="0"/>
        <v>0</v>
      </c>
      <c r="E9" s="60">
        <f t="shared" si="0"/>
        <v>0</v>
      </c>
      <c r="F9" s="60">
        <f t="shared" si="0"/>
        <v>0</v>
      </c>
    </row>
    <row r="10" spans="1:6" x14ac:dyDescent="0.25">
      <c r="B10" s="35"/>
      <c r="C10" s="36"/>
      <c r="D10" s="13"/>
      <c r="E10" s="13"/>
      <c r="F10" s="13"/>
    </row>
    <row r="11" spans="1:6" ht="45.75" customHeight="1" x14ac:dyDescent="0.25">
      <c r="A11" s="47" t="s">
        <v>137</v>
      </c>
      <c r="B11" s="47"/>
      <c r="C11" s="47"/>
      <c r="D11" s="47"/>
      <c r="E11" s="47"/>
      <c r="F11" s="47"/>
    </row>
  </sheetData>
  <mergeCells count="9">
    <mergeCell ref="A11:F11"/>
    <mergeCell ref="A1:F1"/>
    <mergeCell ref="A2:A5"/>
    <mergeCell ref="B3:C3"/>
    <mergeCell ref="B2:F2"/>
    <mergeCell ref="D3:F3"/>
    <mergeCell ref="D4:F4"/>
    <mergeCell ref="B4:B5"/>
    <mergeCell ref="C4:C5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A22"/>
  <sheetViews>
    <sheetView workbookViewId="0"/>
  </sheetViews>
  <sheetFormatPr defaultColWidth="8.6640625" defaultRowHeight="13.2" x14ac:dyDescent="0.25"/>
  <cols>
    <col min="1" max="1" width="117.88671875" style="10" customWidth="1"/>
    <col min="2" max="16384" width="8.6640625" style="10"/>
  </cols>
  <sheetData>
    <row r="1" spans="1:1" ht="26.4" x14ac:dyDescent="0.25">
      <c r="A1" s="37" t="s">
        <v>71</v>
      </c>
    </row>
    <row r="2" spans="1:1" ht="8.1" customHeight="1" x14ac:dyDescent="0.25">
      <c r="A2" s="37"/>
    </row>
    <row r="3" spans="1:1" x14ac:dyDescent="0.25">
      <c r="A3" s="37" t="s">
        <v>167</v>
      </c>
    </row>
    <row r="4" spans="1:1" x14ac:dyDescent="0.25">
      <c r="A4" s="37" t="s">
        <v>168</v>
      </c>
    </row>
    <row r="5" spans="1:1" x14ac:dyDescent="0.25">
      <c r="A5" s="37" t="s">
        <v>169</v>
      </c>
    </row>
    <row r="6" spans="1:1" x14ac:dyDescent="0.25">
      <c r="A6" s="37" t="s">
        <v>170</v>
      </c>
    </row>
    <row r="7" spans="1:1" x14ac:dyDescent="0.25">
      <c r="A7" s="37" t="s">
        <v>171</v>
      </c>
    </row>
    <row r="8" spans="1:1" x14ac:dyDescent="0.25">
      <c r="A8" s="37" t="s">
        <v>172</v>
      </c>
    </row>
    <row r="9" spans="1:1" x14ac:dyDescent="0.25">
      <c r="A9" s="37" t="s">
        <v>173</v>
      </c>
    </row>
    <row r="10" spans="1:1" x14ac:dyDescent="0.25">
      <c r="A10" s="37" t="s">
        <v>174</v>
      </c>
    </row>
    <row r="11" spans="1:1" x14ac:dyDescent="0.25">
      <c r="A11" s="37" t="s">
        <v>166</v>
      </c>
    </row>
    <row r="12" spans="1:1" ht="8.1" customHeight="1" x14ac:dyDescent="0.25">
      <c r="A12" s="9"/>
    </row>
    <row r="13" spans="1:1" ht="8.1" customHeight="1" x14ac:dyDescent="0.25">
      <c r="A13" s="9"/>
    </row>
    <row r="14" spans="1:1" ht="26.4" x14ac:dyDescent="0.25">
      <c r="A14" s="37" t="s">
        <v>175</v>
      </c>
    </row>
    <row r="15" spans="1:1" ht="8.1" customHeight="1" x14ac:dyDescent="0.25">
      <c r="A15" s="9"/>
    </row>
    <row r="16" spans="1:1" ht="79.2" x14ac:dyDescent="0.25">
      <c r="A16" s="37" t="s">
        <v>176</v>
      </c>
    </row>
    <row r="17" spans="1:1" ht="8.1" customHeight="1" x14ac:dyDescent="0.25">
      <c r="A17" s="9"/>
    </row>
    <row r="18" spans="1:1" ht="49.5" customHeight="1" x14ac:dyDescent="0.25">
      <c r="A18" s="37" t="s">
        <v>177</v>
      </c>
    </row>
    <row r="19" spans="1:1" ht="8.1" customHeight="1" x14ac:dyDescent="0.25">
      <c r="A19" s="9"/>
    </row>
    <row r="20" spans="1:1" ht="52.8" x14ac:dyDescent="0.25">
      <c r="A20" s="37" t="s">
        <v>179</v>
      </c>
    </row>
    <row r="21" spans="1:1" ht="8.1" customHeight="1" x14ac:dyDescent="0.25">
      <c r="A21" s="9"/>
    </row>
    <row r="22" spans="1:1" ht="52.8" x14ac:dyDescent="0.25">
      <c r="A22" s="37" t="s">
        <v>178</v>
      </c>
    </row>
  </sheetData>
  <phoneticPr fontId="0" type="noConversion"/>
  <printOptions horizontalCentere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A8"/>
  <sheetViews>
    <sheetView zoomScaleNormal="100" workbookViewId="0">
      <selection activeCell="A20" sqref="A20"/>
    </sheetView>
  </sheetViews>
  <sheetFormatPr defaultRowHeight="13.2" x14ac:dyDescent="0.25"/>
  <cols>
    <col min="1" max="1" width="117.6640625" customWidth="1"/>
  </cols>
  <sheetData>
    <row r="1" spans="1:1" x14ac:dyDescent="0.25">
      <c r="A1" s="27" t="s">
        <v>154</v>
      </c>
    </row>
    <row r="3" spans="1:1" x14ac:dyDescent="0.25">
      <c r="A3" s="28" t="s">
        <v>163</v>
      </c>
    </row>
    <row r="4" spans="1:1" x14ac:dyDescent="0.25">
      <c r="A4" s="28"/>
    </row>
    <row r="5" spans="1:1" ht="79.2" x14ac:dyDescent="0.25">
      <c r="A5" s="28" t="s">
        <v>159</v>
      </c>
    </row>
    <row r="6" spans="1:1" x14ac:dyDescent="0.25">
      <c r="A6" s="28"/>
    </row>
    <row r="7" spans="1:1" ht="26.4" x14ac:dyDescent="0.25">
      <c r="A7" s="28" t="s">
        <v>155</v>
      </c>
    </row>
    <row r="8" spans="1:1" x14ac:dyDescent="0.25">
      <c r="A8" s="2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I14"/>
  <sheetViews>
    <sheetView zoomScaleNormal="100" workbookViewId="0">
      <selection sqref="A1:I1"/>
    </sheetView>
  </sheetViews>
  <sheetFormatPr defaultRowHeight="13.2" x14ac:dyDescent="0.25"/>
  <cols>
    <col min="1" max="1" width="16.88671875" customWidth="1"/>
    <col min="2" max="6" width="14.88671875" customWidth="1"/>
    <col min="7" max="7" width="17.109375" customWidth="1"/>
    <col min="8" max="9" width="14.88671875" customWidth="1"/>
  </cols>
  <sheetData>
    <row r="1" spans="1:9" ht="35.1" customHeight="1" x14ac:dyDescent="0.25">
      <c r="A1" s="40" t="s">
        <v>146</v>
      </c>
      <c r="B1" s="40"/>
      <c r="C1" s="40"/>
      <c r="D1" s="40"/>
      <c r="E1" s="40"/>
      <c r="F1" s="40"/>
      <c r="G1" s="40"/>
      <c r="H1" s="40"/>
      <c r="I1" s="40"/>
    </row>
    <row r="2" spans="1:9" ht="20.100000000000001" customHeight="1" x14ac:dyDescent="0.25">
      <c r="A2" s="44" t="s">
        <v>13</v>
      </c>
      <c r="B2" s="44" t="s">
        <v>108</v>
      </c>
      <c r="C2" s="44" t="s">
        <v>31</v>
      </c>
      <c r="D2" s="44"/>
      <c r="E2" s="44"/>
      <c r="F2" s="44"/>
      <c r="G2" s="44"/>
      <c r="H2" s="44"/>
      <c r="I2" s="66" t="s">
        <v>156</v>
      </c>
    </row>
    <row r="3" spans="1:9" ht="26.4" x14ac:dyDescent="0.25">
      <c r="A3" s="44"/>
      <c r="B3" s="44"/>
      <c r="C3" s="34" t="s">
        <v>32</v>
      </c>
      <c r="D3" s="34" t="s">
        <v>110</v>
      </c>
      <c r="E3" s="34" t="s">
        <v>111</v>
      </c>
      <c r="F3" s="34" t="s">
        <v>112</v>
      </c>
      <c r="G3" s="34" t="s">
        <v>33</v>
      </c>
      <c r="H3" s="34" t="s">
        <v>109</v>
      </c>
      <c r="I3" s="66"/>
    </row>
    <row r="4" spans="1:9" ht="20.100000000000001" customHeight="1" x14ac:dyDescent="0.25">
      <c r="A4" s="39" t="s">
        <v>18</v>
      </c>
      <c r="B4" s="51">
        <v>2007</v>
      </c>
      <c r="C4" s="51">
        <v>10</v>
      </c>
      <c r="D4" s="51">
        <v>192</v>
      </c>
      <c r="E4" s="51">
        <v>552</v>
      </c>
      <c r="F4" s="51">
        <v>632</v>
      </c>
      <c r="G4" s="51">
        <v>404</v>
      </c>
      <c r="H4" s="51">
        <v>217</v>
      </c>
      <c r="I4" s="55">
        <v>11.831427785093</v>
      </c>
    </row>
    <row r="5" spans="1:9" ht="20.100000000000001" customHeight="1" x14ac:dyDescent="0.25">
      <c r="A5" s="39" t="s">
        <v>19</v>
      </c>
      <c r="B5" s="51">
        <v>2124</v>
      </c>
      <c r="C5" s="51">
        <v>26</v>
      </c>
      <c r="D5" s="51">
        <v>665</v>
      </c>
      <c r="E5" s="51">
        <v>749</v>
      </c>
      <c r="F5" s="51">
        <v>424</v>
      </c>
      <c r="G5" s="51">
        <v>185</v>
      </c>
      <c r="H5" s="51">
        <v>75</v>
      </c>
      <c r="I5" s="55">
        <v>6.5765960161950998</v>
      </c>
    </row>
    <row r="6" spans="1:9" ht="20.100000000000001" customHeight="1" x14ac:dyDescent="0.25">
      <c r="A6" s="39" t="s">
        <v>20</v>
      </c>
      <c r="B6" s="51">
        <v>2169</v>
      </c>
      <c r="C6" s="51">
        <v>24</v>
      </c>
      <c r="D6" s="51">
        <v>562</v>
      </c>
      <c r="E6" s="51">
        <v>747</v>
      </c>
      <c r="F6" s="51">
        <v>517</v>
      </c>
      <c r="G6" s="51">
        <v>234</v>
      </c>
      <c r="H6" s="51">
        <v>85</v>
      </c>
      <c r="I6" s="55">
        <v>7.1153826127541002</v>
      </c>
    </row>
    <row r="7" spans="1:9" ht="20.100000000000001" customHeight="1" x14ac:dyDescent="0.25">
      <c r="A7" s="39" t="s">
        <v>21</v>
      </c>
      <c r="B7" s="51">
        <v>2160</v>
      </c>
      <c r="C7" s="51">
        <v>26</v>
      </c>
      <c r="D7" s="51">
        <v>506</v>
      </c>
      <c r="E7" s="51">
        <v>745</v>
      </c>
      <c r="F7" s="51">
        <v>596</v>
      </c>
      <c r="G7" s="51">
        <v>226</v>
      </c>
      <c r="H7" s="51">
        <v>61</v>
      </c>
      <c r="I7" s="55">
        <v>6.95188987755723</v>
      </c>
    </row>
    <row r="8" spans="1:9" ht="20.100000000000001" customHeight="1" x14ac:dyDescent="0.25">
      <c r="A8" s="39" t="s">
        <v>22</v>
      </c>
      <c r="B8" s="51">
        <v>1967</v>
      </c>
      <c r="C8" s="51">
        <v>21</v>
      </c>
      <c r="D8" s="51">
        <v>387</v>
      </c>
      <c r="E8" s="51">
        <v>623</v>
      </c>
      <c r="F8" s="51">
        <v>497</v>
      </c>
      <c r="G8" s="51">
        <v>340</v>
      </c>
      <c r="H8" s="51">
        <v>99</v>
      </c>
      <c r="I8" s="55">
        <v>8.6269775734944805</v>
      </c>
    </row>
    <row r="9" spans="1:9" ht="20.100000000000001" customHeight="1" x14ac:dyDescent="0.25">
      <c r="A9" s="39" t="s">
        <v>23</v>
      </c>
      <c r="B9" s="51">
        <v>2639</v>
      </c>
      <c r="C9" s="51">
        <v>50</v>
      </c>
      <c r="D9" s="51">
        <v>903</v>
      </c>
      <c r="E9" s="51">
        <v>928</v>
      </c>
      <c r="F9" s="51">
        <v>519</v>
      </c>
      <c r="G9" s="51">
        <v>188</v>
      </c>
      <c r="H9" s="51">
        <v>51</v>
      </c>
      <c r="I9" s="55">
        <v>5.6499280652789103</v>
      </c>
    </row>
    <row r="10" spans="1:9" ht="20.100000000000001" customHeight="1" x14ac:dyDescent="0.25">
      <c r="A10" s="39" t="s">
        <v>24</v>
      </c>
      <c r="B10" s="51">
        <v>2195</v>
      </c>
      <c r="C10" s="51">
        <v>28</v>
      </c>
      <c r="D10" s="51">
        <v>684</v>
      </c>
      <c r="E10" s="51">
        <v>768</v>
      </c>
      <c r="F10" s="51">
        <v>449</v>
      </c>
      <c r="G10" s="51">
        <v>182</v>
      </c>
      <c r="H10" s="51">
        <v>84</v>
      </c>
      <c r="I10" s="55">
        <v>6.5654984026605199</v>
      </c>
    </row>
    <row r="11" spans="1:9" ht="20.100000000000001" customHeight="1" x14ac:dyDescent="0.25">
      <c r="A11" s="39" t="s">
        <v>25</v>
      </c>
      <c r="B11" s="51">
        <v>2916</v>
      </c>
      <c r="C11" s="51">
        <v>29</v>
      </c>
      <c r="D11" s="51">
        <v>643</v>
      </c>
      <c r="E11" s="51">
        <v>899</v>
      </c>
      <c r="F11" s="51">
        <v>695</v>
      </c>
      <c r="G11" s="51">
        <v>458</v>
      </c>
      <c r="H11" s="51">
        <v>192</v>
      </c>
      <c r="I11" s="55">
        <v>9.0428958123840104</v>
      </c>
    </row>
    <row r="12" spans="1:9" ht="20.100000000000001" customHeight="1" x14ac:dyDescent="0.25">
      <c r="A12" s="61" t="s">
        <v>9</v>
      </c>
      <c r="B12" s="54">
        <f>SUM(B4:B11)</f>
        <v>18177</v>
      </c>
      <c r="C12" s="54">
        <f t="shared" ref="C12:H12" si="0">SUM(C4:C11)</f>
        <v>214</v>
      </c>
      <c r="D12" s="54">
        <f t="shared" si="0"/>
        <v>4542</v>
      </c>
      <c r="E12" s="54">
        <f t="shared" si="0"/>
        <v>6011</v>
      </c>
      <c r="F12" s="54">
        <f t="shared" si="0"/>
        <v>4329</v>
      </c>
      <c r="G12" s="54">
        <f t="shared" si="0"/>
        <v>2217</v>
      </c>
      <c r="H12" s="54">
        <f t="shared" si="0"/>
        <v>864</v>
      </c>
      <c r="I12" s="55">
        <v>7.7473450382215798</v>
      </c>
    </row>
    <row r="14" spans="1:9" ht="20.100000000000001" customHeight="1" x14ac:dyDescent="0.25">
      <c r="A14" s="41" t="s">
        <v>160</v>
      </c>
      <c r="B14" s="41"/>
      <c r="C14" s="41"/>
      <c r="D14" s="41"/>
      <c r="E14" s="41"/>
      <c r="F14" s="41"/>
      <c r="G14" s="41"/>
      <c r="H14" s="41"/>
      <c r="I14" s="41"/>
    </row>
  </sheetData>
  <mergeCells count="6">
    <mergeCell ref="A1:I1"/>
    <mergeCell ref="A14:I14"/>
    <mergeCell ref="A2:A3"/>
    <mergeCell ref="B2:B3"/>
    <mergeCell ref="C2:H2"/>
    <mergeCell ref="I2:I3"/>
  </mergeCells>
  <pageMargins left="0.7" right="0.7" top="0.75" bottom="0.75" header="0.3" footer="0.3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P17"/>
  <sheetViews>
    <sheetView zoomScale="85" zoomScaleNormal="85" workbookViewId="0">
      <selection sqref="A1:I1"/>
    </sheetView>
  </sheetViews>
  <sheetFormatPr defaultRowHeight="13.2" x14ac:dyDescent="0.25"/>
  <cols>
    <col min="1" max="1" width="39" customWidth="1"/>
    <col min="2" max="2" width="22.109375" customWidth="1"/>
    <col min="3" max="8" width="14.88671875" customWidth="1"/>
    <col min="9" max="9" width="14.33203125" customWidth="1"/>
    <col min="11" max="11" width="9.5546875" bestFit="1" customWidth="1"/>
  </cols>
  <sheetData>
    <row r="1" spans="1:16" s="3" customFormat="1" ht="35.1" customHeight="1" x14ac:dyDescent="0.25">
      <c r="A1" s="44" t="s">
        <v>147</v>
      </c>
      <c r="B1" s="44"/>
      <c r="C1" s="44"/>
      <c r="D1" s="44"/>
      <c r="E1" s="44"/>
      <c r="F1" s="44"/>
      <c r="G1" s="44"/>
      <c r="H1" s="44"/>
      <c r="I1" s="44"/>
    </row>
    <row r="2" spans="1:16" ht="20.100000000000001" customHeight="1" x14ac:dyDescent="0.25">
      <c r="A2" s="44" t="s">
        <v>0</v>
      </c>
      <c r="B2" s="44" t="s">
        <v>157</v>
      </c>
      <c r="C2" s="44" t="s">
        <v>31</v>
      </c>
      <c r="D2" s="44"/>
      <c r="E2" s="44"/>
      <c r="F2" s="44"/>
      <c r="G2" s="44"/>
      <c r="H2" s="44"/>
      <c r="I2" s="66" t="s">
        <v>156</v>
      </c>
    </row>
    <row r="3" spans="1:16" ht="30" customHeight="1" x14ac:dyDescent="0.25">
      <c r="A3" s="44"/>
      <c r="B3" s="44"/>
      <c r="C3" s="58" t="s">
        <v>122</v>
      </c>
      <c r="D3" s="58" t="s">
        <v>110</v>
      </c>
      <c r="E3" s="58" t="s">
        <v>135</v>
      </c>
      <c r="F3" s="58" t="s">
        <v>123</v>
      </c>
      <c r="G3" s="58" t="s">
        <v>136</v>
      </c>
      <c r="H3" s="58" t="s">
        <v>109</v>
      </c>
      <c r="I3" s="66"/>
    </row>
    <row r="4" spans="1:16" ht="35.1" customHeight="1" x14ac:dyDescent="0.25">
      <c r="A4" s="64" t="s">
        <v>79</v>
      </c>
      <c r="B4" s="48">
        <v>12511</v>
      </c>
      <c r="C4" s="48">
        <v>149</v>
      </c>
      <c r="D4" s="48">
        <v>3288</v>
      </c>
      <c r="E4" s="48">
        <v>4199</v>
      </c>
      <c r="F4" s="48">
        <v>2833</v>
      </c>
      <c r="G4" s="48">
        <v>1456</v>
      </c>
      <c r="H4" s="48">
        <v>586</v>
      </c>
      <c r="I4" s="49">
        <v>7.5778492749788597</v>
      </c>
      <c r="J4" s="21"/>
      <c r="K4" s="24"/>
      <c r="L4" s="24"/>
      <c r="M4" s="24"/>
      <c r="N4" s="24"/>
      <c r="O4" s="24"/>
      <c r="P4" s="24"/>
    </row>
    <row r="5" spans="1:16" ht="35.1" customHeight="1" x14ac:dyDescent="0.25">
      <c r="A5" s="65" t="s">
        <v>35</v>
      </c>
      <c r="B5" s="48">
        <v>1856</v>
      </c>
      <c r="C5" s="48">
        <v>13</v>
      </c>
      <c r="D5" s="48">
        <v>400</v>
      </c>
      <c r="E5" s="48">
        <v>668</v>
      </c>
      <c r="F5" s="48">
        <v>560</v>
      </c>
      <c r="G5" s="48">
        <v>176</v>
      </c>
      <c r="H5" s="48">
        <v>39</v>
      </c>
      <c r="I5" s="49">
        <v>6.7482298378531498</v>
      </c>
      <c r="J5" s="22"/>
      <c r="K5" s="24"/>
      <c r="L5" s="24"/>
      <c r="M5" s="24"/>
      <c r="N5" s="24"/>
      <c r="O5" s="24"/>
      <c r="P5" s="24"/>
    </row>
    <row r="6" spans="1:16" ht="35.1" customHeight="1" x14ac:dyDescent="0.25">
      <c r="A6" s="65" t="s">
        <v>36</v>
      </c>
      <c r="B6" s="48">
        <v>664</v>
      </c>
      <c r="C6" s="48">
        <v>17</v>
      </c>
      <c r="D6" s="48">
        <v>303</v>
      </c>
      <c r="E6" s="48">
        <v>236</v>
      </c>
      <c r="F6" s="48">
        <v>87</v>
      </c>
      <c r="G6" s="48">
        <v>18</v>
      </c>
      <c r="H6" s="48">
        <v>3</v>
      </c>
      <c r="I6" s="49">
        <v>4.0647683135004096</v>
      </c>
      <c r="J6" s="22"/>
      <c r="K6" s="24"/>
      <c r="L6" s="24"/>
      <c r="M6" s="24"/>
      <c r="N6" s="24"/>
      <c r="O6" s="24"/>
      <c r="P6" s="24"/>
    </row>
    <row r="7" spans="1:16" ht="35.1" customHeight="1" x14ac:dyDescent="0.25">
      <c r="A7" s="65" t="s">
        <v>11</v>
      </c>
      <c r="B7" s="48">
        <v>244</v>
      </c>
      <c r="C7" s="48">
        <v>7</v>
      </c>
      <c r="D7" s="48">
        <v>133</v>
      </c>
      <c r="E7" s="48">
        <v>82</v>
      </c>
      <c r="F7" s="48">
        <v>21</v>
      </c>
      <c r="G7" s="48">
        <v>1</v>
      </c>
      <c r="H7" s="48">
        <v>0</v>
      </c>
      <c r="I7" s="49">
        <v>3.1696233211027698</v>
      </c>
      <c r="J7" s="22"/>
      <c r="K7" s="24"/>
      <c r="L7" s="24"/>
      <c r="M7" s="24"/>
      <c r="N7" s="24"/>
      <c r="O7" s="24"/>
      <c r="P7" s="24"/>
    </row>
    <row r="8" spans="1:16" ht="35.1" customHeight="1" x14ac:dyDescent="0.25">
      <c r="A8" s="65" t="s">
        <v>12</v>
      </c>
      <c r="B8" s="48">
        <v>369</v>
      </c>
      <c r="C8" s="48">
        <v>11</v>
      </c>
      <c r="D8" s="48">
        <v>101</v>
      </c>
      <c r="E8" s="48">
        <v>135</v>
      </c>
      <c r="F8" s="48">
        <v>79</v>
      </c>
      <c r="G8" s="48">
        <v>30</v>
      </c>
      <c r="H8" s="48">
        <v>13</v>
      </c>
      <c r="I8" s="49">
        <v>6.4683616856702502</v>
      </c>
      <c r="J8" s="22"/>
      <c r="K8" s="24"/>
      <c r="L8" s="24"/>
      <c r="M8" s="24"/>
      <c r="N8" s="24"/>
      <c r="O8" s="24"/>
      <c r="P8" s="24"/>
    </row>
    <row r="9" spans="1:16" ht="35.1" customHeight="1" x14ac:dyDescent="0.25">
      <c r="A9" s="65" t="s">
        <v>10</v>
      </c>
      <c r="B9" s="48">
        <v>12783</v>
      </c>
      <c r="C9" s="48">
        <v>83</v>
      </c>
      <c r="D9" s="48">
        <v>2744</v>
      </c>
      <c r="E9" s="48">
        <v>4170</v>
      </c>
      <c r="F9" s="48">
        <v>3255</v>
      </c>
      <c r="G9" s="48">
        <v>1821</v>
      </c>
      <c r="H9" s="48">
        <v>710</v>
      </c>
      <c r="I9" s="49">
        <v>8.4566395853322298</v>
      </c>
      <c r="J9" s="22"/>
      <c r="K9" s="24"/>
      <c r="L9" s="24"/>
      <c r="M9" s="24"/>
      <c r="N9" s="24"/>
      <c r="O9" s="24"/>
      <c r="P9" s="24"/>
    </row>
    <row r="10" spans="1:16" ht="35.1" customHeight="1" x14ac:dyDescent="0.25">
      <c r="A10" s="65" t="s">
        <v>65</v>
      </c>
      <c r="B10" s="48">
        <v>568</v>
      </c>
      <c r="C10" s="48">
        <v>4</v>
      </c>
      <c r="D10" s="48">
        <v>65</v>
      </c>
      <c r="E10" s="48">
        <v>126</v>
      </c>
      <c r="F10" s="48">
        <v>175</v>
      </c>
      <c r="G10" s="48">
        <v>125</v>
      </c>
      <c r="H10" s="48">
        <v>73</v>
      </c>
      <c r="I10" s="49">
        <v>13.300459843248399</v>
      </c>
      <c r="J10" s="22"/>
      <c r="K10" s="24"/>
      <c r="L10" s="24"/>
      <c r="M10" s="24"/>
      <c r="N10" s="24"/>
      <c r="O10" s="24"/>
      <c r="P10" s="24"/>
    </row>
    <row r="11" spans="1:16" ht="35.1" customHeight="1" x14ac:dyDescent="0.25">
      <c r="A11" s="65" t="s">
        <v>27</v>
      </c>
      <c r="B11" s="48">
        <v>660</v>
      </c>
      <c r="C11" s="48">
        <v>15</v>
      </c>
      <c r="D11" s="48">
        <v>214</v>
      </c>
      <c r="E11" s="48">
        <v>268</v>
      </c>
      <c r="F11" s="48">
        <v>135</v>
      </c>
      <c r="G11" s="48">
        <v>23</v>
      </c>
      <c r="H11" s="48">
        <v>5</v>
      </c>
      <c r="I11" s="49">
        <v>4.9823408624230003</v>
      </c>
      <c r="J11" s="22"/>
      <c r="K11" s="24"/>
      <c r="L11" s="24"/>
      <c r="M11" s="24"/>
      <c r="N11" s="24"/>
      <c r="O11" s="24"/>
      <c r="P11" s="24"/>
    </row>
    <row r="12" spans="1:16" ht="35.1" customHeight="1" x14ac:dyDescent="0.25">
      <c r="A12" s="65" t="s">
        <v>142</v>
      </c>
      <c r="B12" s="48">
        <v>9</v>
      </c>
      <c r="C12" s="50">
        <v>0</v>
      </c>
      <c r="D12" s="48">
        <v>0</v>
      </c>
      <c r="E12" s="48">
        <v>0</v>
      </c>
      <c r="F12" s="48">
        <v>3</v>
      </c>
      <c r="G12" s="48">
        <v>6</v>
      </c>
      <c r="H12" s="48">
        <v>0</v>
      </c>
      <c r="I12" s="49">
        <v>12.933607118412001</v>
      </c>
      <c r="J12" s="22"/>
      <c r="K12" s="24"/>
      <c r="L12" s="24"/>
      <c r="M12" s="24"/>
      <c r="N12" s="24"/>
      <c r="O12" s="24"/>
      <c r="P12" s="24"/>
    </row>
    <row r="13" spans="1:16" ht="16.5" customHeight="1" x14ac:dyDescent="0.25">
      <c r="A13" s="1"/>
      <c r="B13" s="1"/>
      <c r="C13" s="42"/>
      <c r="D13" s="42"/>
      <c r="E13" s="42"/>
      <c r="F13" s="42"/>
      <c r="G13" s="42"/>
      <c r="H13" s="42"/>
      <c r="I13" s="42"/>
      <c r="K13" s="4"/>
    </row>
    <row r="14" spans="1:16" ht="85.5" customHeight="1" x14ac:dyDescent="0.25">
      <c r="A14" s="43" t="s">
        <v>161</v>
      </c>
      <c r="B14" s="43"/>
      <c r="C14" s="43"/>
      <c r="D14" s="43"/>
      <c r="E14" s="43"/>
      <c r="F14" s="43"/>
      <c r="G14" s="43"/>
      <c r="H14" s="43"/>
      <c r="I14" s="43"/>
      <c r="K14" s="23"/>
    </row>
    <row r="16" spans="1:16" x14ac:dyDescent="0.25">
      <c r="A16" s="1"/>
    </row>
    <row r="17" spans="3:8" x14ac:dyDescent="0.25">
      <c r="C17" s="4"/>
      <c r="D17" s="4"/>
      <c r="E17" s="4"/>
      <c r="F17" s="4"/>
      <c r="G17" s="4"/>
      <c r="H17" s="4"/>
    </row>
  </sheetData>
  <mergeCells count="7">
    <mergeCell ref="C13:I13"/>
    <mergeCell ref="A14:I14"/>
    <mergeCell ref="A1:I1"/>
    <mergeCell ref="A2:A3"/>
    <mergeCell ref="B2:B3"/>
    <mergeCell ref="C2:H2"/>
    <mergeCell ref="I2:I3"/>
  </mergeCells>
  <pageMargins left="0.7" right="0.7" top="0.75" bottom="0.75" header="0.3" footer="0.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L16"/>
  <sheetViews>
    <sheetView showGridLines="0" zoomScaleNormal="100" zoomScaleSheetLayoutView="70" workbookViewId="0">
      <selection sqref="A1:J1"/>
    </sheetView>
  </sheetViews>
  <sheetFormatPr defaultRowHeight="13.2" x14ac:dyDescent="0.25"/>
  <cols>
    <col min="1" max="1" width="39" customWidth="1"/>
    <col min="2" max="6" width="14.6640625" customWidth="1"/>
    <col min="7" max="7" width="18" customWidth="1"/>
    <col min="8" max="9" width="14.6640625" customWidth="1"/>
    <col min="10" max="10" width="9.6640625" customWidth="1"/>
  </cols>
  <sheetData>
    <row r="1" spans="1:12" s="2" customFormat="1" ht="35.1" customHeight="1" x14ac:dyDescent="0.25">
      <c r="A1" s="40" t="s">
        <v>148</v>
      </c>
      <c r="B1" s="40"/>
      <c r="C1" s="40"/>
      <c r="D1" s="40"/>
      <c r="E1" s="40"/>
      <c r="F1" s="40"/>
      <c r="G1" s="40"/>
      <c r="H1" s="40"/>
      <c r="I1" s="40"/>
      <c r="J1" s="40"/>
    </row>
    <row r="2" spans="1:12" ht="30" customHeight="1" x14ac:dyDescent="0.25">
      <c r="A2" s="44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6</v>
      </c>
      <c r="G2" s="38" t="s">
        <v>141</v>
      </c>
      <c r="H2" s="38" t="s">
        <v>7</v>
      </c>
      <c r="I2" s="38" t="s">
        <v>8</v>
      </c>
      <c r="J2" s="61" t="s">
        <v>9</v>
      </c>
    </row>
    <row r="3" spans="1:12" ht="20.100000000000001" customHeight="1" x14ac:dyDescent="0.25">
      <c r="A3" s="44"/>
      <c r="B3" s="57" t="s">
        <v>113</v>
      </c>
      <c r="C3" s="57"/>
      <c r="D3" s="57"/>
      <c r="E3" s="57"/>
      <c r="F3" s="57"/>
      <c r="G3" s="57"/>
      <c r="H3" s="57"/>
      <c r="I3" s="57"/>
      <c r="J3" s="61" t="s">
        <v>5</v>
      </c>
    </row>
    <row r="4" spans="1:12" ht="35.1" customHeight="1" x14ac:dyDescent="0.25">
      <c r="A4" s="64" t="s">
        <v>79</v>
      </c>
      <c r="B4" s="51">
        <v>5744</v>
      </c>
      <c r="C4" s="51">
        <v>5952</v>
      </c>
      <c r="D4" s="51">
        <v>4224</v>
      </c>
      <c r="E4" s="51">
        <v>3411</v>
      </c>
      <c r="F4" s="51">
        <v>3758</v>
      </c>
      <c r="G4" s="51">
        <v>7195</v>
      </c>
      <c r="H4" s="51">
        <v>3524</v>
      </c>
      <c r="I4" s="51">
        <v>3623</v>
      </c>
      <c r="J4" s="52">
        <f>SUM(B4:I4)</f>
        <v>37431</v>
      </c>
      <c r="K4" s="4"/>
    </row>
    <row r="5" spans="1:12" ht="35.1" customHeight="1" x14ac:dyDescent="0.25">
      <c r="A5" s="64" t="s">
        <v>35</v>
      </c>
      <c r="B5" s="51">
        <v>192</v>
      </c>
      <c r="C5" s="51">
        <v>273</v>
      </c>
      <c r="D5" s="51">
        <v>205</v>
      </c>
      <c r="E5" s="51">
        <v>338</v>
      </c>
      <c r="F5" s="51">
        <v>205</v>
      </c>
      <c r="G5" s="51">
        <v>500</v>
      </c>
      <c r="H5" s="51">
        <v>448</v>
      </c>
      <c r="I5" s="51">
        <v>629</v>
      </c>
      <c r="J5" s="52">
        <f t="shared" ref="J5:J13" si="0">SUM(B5:I5)</f>
        <v>2790</v>
      </c>
      <c r="K5" s="4"/>
    </row>
    <row r="6" spans="1:12" ht="35.1" customHeight="1" x14ac:dyDescent="0.25">
      <c r="A6" s="64" t="s">
        <v>36</v>
      </c>
      <c r="B6" s="51">
        <v>37</v>
      </c>
      <c r="C6" s="51">
        <v>87</v>
      </c>
      <c r="D6" s="51">
        <v>35</v>
      </c>
      <c r="E6" s="51">
        <v>118</v>
      </c>
      <c r="F6" s="51">
        <v>43</v>
      </c>
      <c r="G6" s="51">
        <v>87</v>
      </c>
      <c r="H6" s="51">
        <v>108</v>
      </c>
      <c r="I6" s="51">
        <v>252</v>
      </c>
      <c r="J6" s="52">
        <f t="shared" si="0"/>
        <v>767</v>
      </c>
      <c r="K6" s="4"/>
    </row>
    <row r="7" spans="1:12" ht="35.1" customHeight="1" x14ac:dyDescent="0.25">
      <c r="A7" s="64" t="s">
        <v>11</v>
      </c>
      <c r="B7" s="51">
        <v>4</v>
      </c>
      <c r="C7" s="51">
        <v>4</v>
      </c>
      <c r="D7" s="53">
        <v>0</v>
      </c>
      <c r="E7" s="51">
        <v>4</v>
      </c>
      <c r="F7" s="51">
        <v>9</v>
      </c>
      <c r="G7" s="51">
        <v>40</v>
      </c>
      <c r="H7" s="51">
        <v>139</v>
      </c>
      <c r="I7" s="51">
        <v>72</v>
      </c>
      <c r="J7" s="52">
        <f t="shared" si="0"/>
        <v>272</v>
      </c>
      <c r="K7" s="4"/>
    </row>
    <row r="8" spans="1:12" ht="35.1" customHeight="1" x14ac:dyDescent="0.25">
      <c r="A8" s="64" t="s">
        <v>12</v>
      </c>
      <c r="B8" s="51">
        <v>51</v>
      </c>
      <c r="C8" s="51">
        <v>63</v>
      </c>
      <c r="D8" s="51">
        <v>26</v>
      </c>
      <c r="E8" s="51">
        <v>53</v>
      </c>
      <c r="F8" s="51">
        <v>34</v>
      </c>
      <c r="G8" s="51">
        <v>70</v>
      </c>
      <c r="H8" s="51">
        <v>65</v>
      </c>
      <c r="I8" s="51">
        <v>73</v>
      </c>
      <c r="J8" s="52">
        <f t="shared" si="0"/>
        <v>435</v>
      </c>
      <c r="K8" s="4"/>
    </row>
    <row r="9" spans="1:12" ht="35.1" customHeight="1" x14ac:dyDescent="0.25">
      <c r="A9" s="64" t="s">
        <v>10</v>
      </c>
      <c r="B9" s="51">
        <v>2021</v>
      </c>
      <c r="C9" s="51">
        <v>2305</v>
      </c>
      <c r="D9" s="51">
        <v>2291</v>
      </c>
      <c r="E9" s="51">
        <v>2156</v>
      </c>
      <c r="F9" s="51">
        <v>2232</v>
      </c>
      <c r="G9" s="51">
        <v>3929</v>
      </c>
      <c r="H9" s="51">
        <v>2175</v>
      </c>
      <c r="I9" s="51">
        <v>2884</v>
      </c>
      <c r="J9" s="52">
        <f t="shared" si="0"/>
        <v>19993</v>
      </c>
      <c r="K9" s="4"/>
    </row>
    <row r="10" spans="1:12" ht="35.1" customHeight="1" x14ac:dyDescent="0.25">
      <c r="A10" s="64" t="s">
        <v>65</v>
      </c>
      <c r="B10" s="51">
        <v>51</v>
      </c>
      <c r="C10" s="51">
        <v>76</v>
      </c>
      <c r="D10" s="51">
        <v>69</v>
      </c>
      <c r="E10" s="51">
        <v>67</v>
      </c>
      <c r="F10" s="51">
        <v>66</v>
      </c>
      <c r="G10" s="51">
        <v>80</v>
      </c>
      <c r="H10" s="51">
        <v>84</v>
      </c>
      <c r="I10" s="51">
        <v>141</v>
      </c>
      <c r="J10" s="52">
        <f t="shared" si="0"/>
        <v>634</v>
      </c>
      <c r="K10" s="4"/>
      <c r="L10" s="4"/>
    </row>
    <row r="11" spans="1:12" ht="35.1" customHeight="1" x14ac:dyDescent="0.25">
      <c r="A11" s="64" t="s">
        <v>27</v>
      </c>
      <c r="B11" s="51">
        <v>126</v>
      </c>
      <c r="C11" s="51">
        <v>113</v>
      </c>
      <c r="D11" s="51">
        <v>59</v>
      </c>
      <c r="E11" s="51">
        <v>96</v>
      </c>
      <c r="F11" s="51">
        <v>50</v>
      </c>
      <c r="G11" s="51">
        <v>79</v>
      </c>
      <c r="H11" s="51">
        <v>64</v>
      </c>
      <c r="I11" s="51">
        <v>115</v>
      </c>
      <c r="J11" s="52">
        <f t="shared" si="0"/>
        <v>702</v>
      </c>
      <c r="K11" s="4"/>
      <c r="L11" s="4"/>
    </row>
    <row r="12" spans="1:12" ht="35.1" customHeight="1" x14ac:dyDescent="0.25">
      <c r="A12" s="65" t="s">
        <v>142</v>
      </c>
      <c r="B12" s="51">
        <v>6</v>
      </c>
      <c r="C12" s="53">
        <v>0</v>
      </c>
      <c r="D12" s="53">
        <v>0</v>
      </c>
      <c r="E12" s="53">
        <v>0</v>
      </c>
      <c r="F12" s="53">
        <v>0</v>
      </c>
      <c r="G12" s="51">
        <v>3</v>
      </c>
      <c r="H12" s="53">
        <v>0</v>
      </c>
      <c r="I12" s="51">
        <v>4</v>
      </c>
      <c r="J12" s="52">
        <f t="shared" si="0"/>
        <v>13</v>
      </c>
      <c r="K12" s="4"/>
      <c r="L12" s="4"/>
    </row>
    <row r="13" spans="1:12" ht="30" customHeight="1" x14ac:dyDescent="0.25">
      <c r="A13" s="61" t="s">
        <v>37</v>
      </c>
      <c r="B13" s="54">
        <f>SUM(B4:B12)</f>
        <v>8232</v>
      </c>
      <c r="C13" s="54">
        <f t="shared" ref="C13:I13" si="1">SUM(C4:C12)</f>
        <v>8873</v>
      </c>
      <c r="D13" s="54">
        <f t="shared" si="1"/>
        <v>6909</v>
      </c>
      <c r="E13" s="54">
        <f t="shared" si="1"/>
        <v>6243</v>
      </c>
      <c r="F13" s="54">
        <f t="shared" si="1"/>
        <v>6397</v>
      </c>
      <c r="G13" s="54">
        <f t="shared" si="1"/>
        <v>11983</v>
      </c>
      <c r="H13" s="54">
        <f t="shared" si="1"/>
        <v>6607</v>
      </c>
      <c r="I13" s="54">
        <f t="shared" si="1"/>
        <v>7793</v>
      </c>
      <c r="J13" s="52">
        <f t="shared" si="0"/>
        <v>63037</v>
      </c>
      <c r="K13" s="4"/>
      <c r="L13" s="4"/>
    </row>
    <row r="14" spans="1:12" ht="20.100000000000001" customHeight="1" x14ac:dyDescent="0.25">
      <c r="J14" s="4"/>
    </row>
    <row r="15" spans="1:12" ht="12.75" customHeight="1" x14ac:dyDescent="0.25">
      <c r="A15" s="6"/>
      <c r="B15" s="45"/>
      <c r="C15" s="45"/>
      <c r="D15" s="7"/>
      <c r="E15" s="7"/>
      <c r="F15" s="7"/>
      <c r="G15" s="7"/>
      <c r="H15" s="7"/>
      <c r="I15" s="7"/>
      <c r="J15" s="7"/>
      <c r="K15" s="5"/>
    </row>
    <row r="16" spans="1:12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</sheetData>
  <mergeCells count="4">
    <mergeCell ref="B15:C15"/>
    <mergeCell ref="A1:J1"/>
    <mergeCell ref="A2:A3"/>
    <mergeCell ref="B3:I3"/>
  </mergeCells>
  <phoneticPr fontId="1" type="noConversion"/>
  <printOptions horizontalCentered="1"/>
  <pageMargins left="0.7" right="0.7" top="0.75" bottom="0.75" header="0.3" footer="0.3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  <pageSetUpPr fitToPage="1"/>
  </sheetPr>
  <dimension ref="A1:N17"/>
  <sheetViews>
    <sheetView zoomScaleNormal="100" zoomScaleSheetLayoutView="70" workbookViewId="0">
      <selection sqref="A1:K1"/>
    </sheetView>
  </sheetViews>
  <sheetFormatPr defaultRowHeight="13.2" x14ac:dyDescent="0.25"/>
  <cols>
    <col min="1" max="1" width="8.6640625" customWidth="1"/>
    <col min="2" max="11" width="14.6640625" customWidth="1"/>
    <col min="13" max="13" width="11.44140625" bestFit="1" customWidth="1"/>
  </cols>
  <sheetData>
    <row r="1" spans="1:14" ht="35.1" customHeight="1" x14ac:dyDescent="0.25">
      <c r="A1" s="40" t="s">
        <v>149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4" ht="20.100000000000001" customHeight="1" x14ac:dyDescent="0.25">
      <c r="A2" s="46" t="s">
        <v>13</v>
      </c>
      <c r="B2" s="40" t="s">
        <v>14</v>
      </c>
      <c r="C2" s="40"/>
      <c r="D2" s="40"/>
      <c r="E2" s="40"/>
      <c r="F2" s="40"/>
      <c r="G2" s="40"/>
      <c r="H2" s="40"/>
      <c r="I2" s="40"/>
      <c r="J2" s="40"/>
      <c r="K2" s="40"/>
    </row>
    <row r="3" spans="1:14" ht="20.100000000000001" customHeight="1" x14ac:dyDescent="0.25">
      <c r="A3" s="46"/>
      <c r="B3" s="40" t="s">
        <v>38</v>
      </c>
      <c r="C3" s="40"/>
      <c r="D3" s="40"/>
      <c r="E3" s="40"/>
      <c r="F3" s="40"/>
      <c r="G3" s="40"/>
      <c r="H3" s="40"/>
      <c r="I3" s="40"/>
      <c r="J3" s="40"/>
      <c r="K3" s="40"/>
    </row>
    <row r="4" spans="1:14" ht="20.100000000000001" customHeight="1" x14ac:dyDescent="0.25">
      <c r="A4" s="46"/>
      <c r="B4" s="57" t="s">
        <v>15</v>
      </c>
      <c r="C4" s="57"/>
      <c r="D4" s="57"/>
      <c r="E4" s="57"/>
      <c r="F4" s="57"/>
      <c r="G4" s="57"/>
      <c r="H4" s="57"/>
      <c r="I4" s="57"/>
      <c r="J4" s="57"/>
      <c r="K4" s="57"/>
      <c r="L4" s="3"/>
      <c r="M4" s="3"/>
      <c r="N4" s="3"/>
    </row>
    <row r="5" spans="1:14" ht="20.100000000000001" customHeight="1" x14ac:dyDescent="0.25">
      <c r="A5" s="46"/>
      <c r="B5" s="57" t="s">
        <v>34</v>
      </c>
      <c r="C5" s="57" t="s">
        <v>41</v>
      </c>
      <c r="D5" s="57"/>
      <c r="E5" s="57"/>
      <c r="F5" s="57"/>
      <c r="G5" s="57"/>
      <c r="H5" s="57"/>
      <c r="I5" s="57"/>
      <c r="J5" s="57"/>
      <c r="K5" s="57"/>
      <c r="L5" s="3"/>
      <c r="M5" s="3"/>
      <c r="N5" s="3"/>
    </row>
    <row r="6" spans="1:14" ht="50.1" customHeight="1" x14ac:dyDescent="0.25">
      <c r="A6" s="46"/>
      <c r="B6" s="57"/>
      <c r="C6" s="58" t="s">
        <v>143</v>
      </c>
      <c r="D6" s="58" t="s">
        <v>144</v>
      </c>
      <c r="E6" s="58" t="s">
        <v>42</v>
      </c>
      <c r="F6" s="58" t="s">
        <v>43</v>
      </c>
      <c r="G6" s="58" t="s">
        <v>80</v>
      </c>
      <c r="H6" s="58" t="s">
        <v>164</v>
      </c>
      <c r="I6" s="58" t="s">
        <v>81</v>
      </c>
      <c r="J6" s="58" t="s">
        <v>87</v>
      </c>
      <c r="K6" s="58" t="s">
        <v>44</v>
      </c>
      <c r="L6" s="3"/>
      <c r="M6" s="3"/>
      <c r="N6" s="3"/>
    </row>
    <row r="7" spans="1:14" ht="25.05" customHeight="1" x14ac:dyDescent="0.25">
      <c r="A7" s="39" t="s">
        <v>18</v>
      </c>
      <c r="B7" s="51">
        <v>138</v>
      </c>
      <c r="C7" s="51">
        <v>13</v>
      </c>
      <c r="D7" s="51">
        <v>35</v>
      </c>
      <c r="E7" s="51">
        <v>0</v>
      </c>
      <c r="F7" s="51">
        <v>32</v>
      </c>
      <c r="G7" s="51">
        <v>0</v>
      </c>
      <c r="H7" s="51">
        <v>0</v>
      </c>
      <c r="I7" s="51">
        <v>46</v>
      </c>
      <c r="J7" s="51">
        <v>12</v>
      </c>
      <c r="K7" s="51">
        <v>0</v>
      </c>
      <c r="L7" s="3"/>
      <c r="M7" s="8"/>
      <c r="N7" s="3"/>
    </row>
    <row r="8" spans="1:14" ht="25.05" customHeight="1" x14ac:dyDescent="0.25">
      <c r="A8" s="39" t="s">
        <v>19</v>
      </c>
      <c r="B8" s="51">
        <v>168</v>
      </c>
      <c r="C8" s="51">
        <v>0</v>
      </c>
      <c r="D8" s="51">
        <v>46</v>
      </c>
      <c r="E8" s="51">
        <v>0</v>
      </c>
      <c r="F8" s="51">
        <v>31</v>
      </c>
      <c r="G8" s="51">
        <v>5</v>
      </c>
      <c r="H8" s="51">
        <v>5</v>
      </c>
      <c r="I8" s="51">
        <v>72</v>
      </c>
      <c r="J8" s="51">
        <v>9</v>
      </c>
      <c r="K8" s="51">
        <v>0</v>
      </c>
      <c r="L8" s="3"/>
      <c r="M8" s="8"/>
      <c r="N8" s="3"/>
    </row>
    <row r="9" spans="1:14" ht="25.05" customHeight="1" x14ac:dyDescent="0.25">
      <c r="A9" s="39" t="s">
        <v>20</v>
      </c>
      <c r="B9" s="51">
        <v>360</v>
      </c>
      <c r="C9" s="51">
        <v>13</v>
      </c>
      <c r="D9" s="51">
        <v>99</v>
      </c>
      <c r="E9" s="51">
        <v>1</v>
      </c>
      <c r="F9" s="51">
        <v>97</v>
      </c>
      <c r="G9" s="51">
        <v>7</v>
      </c>
      <c r="H9" s="51">
        <v>7</v>
      </c>
      <c r="I9" s="51">
        <v>126</v>
      </c>
      <c r="J9" s="51">
        <v>10</v>
      </c>
      <c r="K9" s="51">
        <v>0</v>
      </c>
      <c r="L9" s="3"/>
      <c r="M9" s="8"/>
      <c r="N9" s="3"/>
    </row>
    <row r="10" spans="1:14" ht="25.05" customHeight="1" x14ac:dyDescent="0.25">
      <c r="A10" s="39" t="s">
        <v>21</v>
      </c>
      <c r="B10" s="51">
        <v>372</v>
      </c>
      <c r="C10" s="51">
        <v>6</v>
      </c>
      <c r="D10" s="51">
        <v>41</v>
      </c>
      <c r="E10" s="51">
        <v>0</v>
      </c>
      <c r="F10" s="51">
        <v>149</v>
      </c>
      <c r="G10" s="51">
        <v>83</v>
      </c>
      <c r="H10" s="51">
        <v>26</v>
      </c>
      <c r="I10" s="51">
        <v>50</v>
      </c>
      <c r="J10" s="51">
        <v>11</v>
      </c>
      <c r="K10" s="51">
        <v>6</v>
      </c>
      <c r="L10" s="3"/>
      <c r="M10" s="8"/>
      <c r="N10" s="3"/>
    </row>
    <row r="11" spans="1:14" ht="25.05" customHeight="1" x14ac:dyDescent="0.25">
      <c r="A11" s="39" t="s">
        <v>22</v>
      </c>
      <c r="B11" s="51">
        <v>147</v>
      </c>
      <c r="C11" s="51">
        <v>2</v>
      </c>
      <c r="D11" s="51">
        <v>49</v>
      </c>
      <c r="E11" s="51">
        <v>0</v>
      </c>
      <c r="F11" s="51">
        <v>51</v>
      </c>
      <c r="G11" s="51">
        <v>7</v>
      </c>
      <c r="H11" s="51">
        <v>4</v>
      </c>
      <c r="I11" s="51">
        <v>31</v>
      </c>
      <c r="J11" s="51">
        <v>2</v>
      </c>
      <c r="K11" s="51">
        <v>1</v>
      </c>
      <c r="L11" s="3"/>
      <c r="M11" s="8"/>
      <c r="N11" s="3"/>
    </row>
    <row r="12" spans="1:14" ht="25.05" customHeight="1" x14ac:dyDescent="0.25">
      <c r="A12" s="39" t="s">
        <v>23</v>
      </c>
      <c r="B12" s="51">
        <v>573</v>
      </c>
      <c r="C12" s="51">
        <v>40</v>
      </c>
      <c r="D12" s="51">
        <v>181</v>
      </c>
      <c r="E12" s="51">
        <v>1</v>
      </c>
      <c r="F12" s="51">
        <v>132</v>
      </c>
      <c r="G12" s="51">
        <v>4</v>
      </c>
      <c r="H12" s="51">
        <v>5</v>
      </c>
      <c r="I12" s="51">
        <v>169</v>
      </c>
      <c r="J12" s="51">
        <v>18</v>
      </c>
      <c r="K12" s="51">
        <v>23</v>
      </c>
      <c r="L12" s="3"/>
      <c r="M12" s="8"/>
      <c r="N12" s="3"/>
    </row>
    <row r="13" spans="1:14" ht="25.05" customHeight="1" x14ac:dyDescent="0.25">
      <c r="A13" s="39" t="s">
        <v>24</v>
      </c>
      <c r="B13" s="51">
        <v>434</v>
      </c>
      <c r="C13" s="51">
        <v>120</v>
      </c>
      <c r="D13" s="51">
        <v>63</v>
      </c>
      <c r="E13" s="51">
        <v>4</v>
      </c>
      <c r="F13" s="51">
        <v>89</v>
      </c>
      <c r="G13" s="51">
        <v>51</v>
      </c>
      <c r="H13" s="51">
        <v>0</v>
      </c>
      <c r="I13" s="51">
        <v>93</v>
      </c>
      <c r="J13" s="51">
        <v>5</v>
      </c>
      <c r="K13" s="51">
        <v>9</v>
      </c>
      <c r="L13" s="3"/>
      <c r="M13" s="8"/>
      <c r="N13" s="3"/>
    </row>
    <row r="14" spans="1:14" ht="25.05" customHeight="1" x14ac:dyDescent="0.25">
      <c r="A14" s="39" t="s">
        <v>25</v>
      </c>
      <c r="B14" s="51">
        <v>328</v>
      </c>
      <c r="C14" s="51">
        <v>6</v>
      </c>
      <c r="D14" s="51">
        <v>85</v>
      </c>
      <c r="E14" s="51">
        <v>2</v>
      </c>
      <c r="F14" s="51">
        <v>169</v>
      </c>
      <c r="G14" s="51">
        <v>1</v>
      </c>
      <c r="H14" s="51">
        <v>2</v>
      </c>
      <c r="I14" s="51">
        <v>33</v>
      </c>
      <c r="J14" s="51">
        <v>25</v>
      </c>
      <c r="K14" s="51">
        <v>5</v>
      </c>
      <c r="L14" s="3"/>
      <c r="M14" s="8"/>
      <c r="N14" s="3"/>
    </row>
    <row r="15" spans="1:14" ht="24" customHeight="1" x14ac:dyDescent="0.25">
      <c r="A15" s="61" t="s">
        <v>9</v>
      </c>
      <c r="B15" s="52">
        <f>SUM(B7:B14)</f>
        <v>2520</v>
      </c>
      <c r="C15" s="52">
        <f t="shared" ref="C15:K15" si="0">SUM(C7:C14)</f>
        <v>200</v>
      </c>
      <c r="D15" s="52">
        <f t="shared" si="0"/>
        <v>599</v>
      </c>
      <c r="E15" s="52">
        <f t="shared" si="0"/>
        <v>8</v>
      </c>
      <c r="F15" s="52">
        <f t="shared" si="0"/>
        <v>750</v>
      </c>
      <c r="G15" s="52">
        <f t="shared" si="0"/>
        <v>158</v>
      </c>
      <c r="H15" s="52">
        <f t="shared" si="0"/>
        <v>49</v>
      </c>
      <c r="I15" s="52">
        <f t="shared" si="0"/>
        <v>620</v>
      </c>
      <c r="J15" s="52">
        <f t="shared" si="0"/>
        <v>92</v>
      </c>
      <c r="K15" s="52">
        <f t="shared" si="0"/>
        <v>44</v>
      </c>
      <c r="L15" s="3"/>
      <c r="M15" s="8"/>
      <c r="N15" s="3"/>
    </row>
    <row r="16" spans="1:14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</row>
  </sheetData>
  <mergeCells count="7">
    <mergeCell ref="A1:K1"/>
    <mergeCell ref="A2:A6"/>
    <mergeCell ref="B4:K4"/>
    <mergeCell ref="B5:B6"/>
    <mergeCell ref="C5:K5"/>
    <mergeCell ref="B2:K2"/>
    <mergeCell ref="B3:K3"/>
  </mergeCells>
  <phoneticPr fontId="1" type="noConversion"/>
  <printOptions horizontalCentered="1"/>
  <pageMargins left="0.7" right="0.7" top="0.75" bottom="0.75" header="0.3" footer="0.3"/>
  <pageSetup paperSize="9" scale="86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7558519241921"/>
    <pageSetUpPr fitToPage="1"/>
  </sheetPr>
  <dimension ref="A1:M25"/>
  <sheetViews>
    <sheetView zoomScaleNormal="100" zoomScaleSheetLayoutView="70" workbookViewId="0">
      <selection sqref="A1:J1"/>
    </sheetView>
  </sheetViews>
  <sheetFormatPr defaultRowHeight="13.2" x14ac:dyDescent="0.25"/>
  <cols>
    <col min="1" max="1" width="8.6640625" customWidth="1"/>
    <col min="2" max="10" width="14.6640625" customWidth="1"/>
    <col min="12" max="12" width="11.44140625" bestFit="1" customWidth="1"/>
  </cols>
  <sheetData>
    <row r="1" spans="1:13" ht="35.1" customHeight="1" x14ac:dyDescent="0.25">
      <c r="A1" s="40" t="s">
        <v>149</v>
      </c>
      <c r="B1" s="40"/>
      <c r="C1" s="40"/>
      <c r="D1" s="40"/>
      <c r="E1" s="40"/>
      <c r="F1" s="40"/>
      <c r="G1" s="40"/>
      <c r="H1" s="40"/>
      <c r="I1" s="40"/>
      <c r="J1" s="40"/>
    </row>
    <row r="2" spans="1:13" ht="20.100000000000001" customHeight="1" x14ac:dyDescent="0.25">
      <c r="A2" s="46" t="s">
        <v>13</v>
      </c>
      <c r="B2" s="40" t="s">
        <v>14</v>
      </c>
      <c r="C2" s="40"/>
      <c r="D2" s="40"/>
      <c r="E2" s="40"/>
      <c r="F2" s="40"/>
      <c r="G2" s="40"/>
      <c r="H2" s="40"/>
      <c r="I2" s="40"/>
      <c r="J2" s="40"/>
    </row>
    <row r="3" spans="1:13" ht="20.100000000000001" customHeight="1" x14ac:dyDescent="0.25">
      <c r="A3" s="46"/>
      <c r="B3" s="40" t="s">
        <v>152</v>
      </c>
      <c r="C3" s="40"/>
      <c r="D3" s="40"/>
      <c r="E3" s="40"/>
      <c r="F3" s="40"/>
      <c r="G3" s="40"/>
      <c r="H3" s="40"/>
      <c r="I3" s="40"/>
      <c r="J3" s="40"/>
    </row>
    <row r="4" spans="1:13" ht="20.100000000000001" customHeight="1" x14ac:dyDescent="0.25">
      <c r="A4" s="46"/>
      <c r="B4" s="57" t="s">
        <v>39</v>
      </c>
      <c r="C4" s="57"/>
      <c r="D4" s="57"/>
      <c r="E4" s="57"/>
      <c r="F4" s="57"/>
      <c r="G4" s="57" t="s">
        <v>40</v>
      </c>
      <c r="H4" s="57"/>
      <c r="I4" s="57"/>
      <c r="J4" s="57"/>
      <c r="K4" s="3"/>
      <c r="L4" s="3"/>
      <c r="M4" s="3"/>
    </row>
    <row r="5" spans="1:13" ht="20.100000000000001" customHeight="1" x14ac:dyDescent="0.25">
      <c r="A5" s="46"/>
      <c r="B5" s="57" t="s">
        <v>34</v>
      </c>
      <c r="C5" s="57" t="s">
        <v>41</v>
      </c>
      <c r="D5" s="57"/>
      <c r="E5" s="57"/>
      <c r="F5" s="57"/>
      <c r="G5" s="57" t="s">
        <v>34</v>
      </c>
      <c r="H5" s="57" t="s">
        <v>41</v>
      </c>
      <c r="I5" s="57"/>
      <c r="J5" s="57"/>
      <c r="K5" s="3"/>
      <c r="L5" s="3"/>
      <c r="M5" s="3"/>
    </row>
    <row r="6" spans="1:13" ht="50.1" customHeight="1" x14ac:dyDescent="0.25">
      <c r="A6" s="46"/>
      <c r="B6" s="57"/>
      <c r="C6" s="58" t="s">
        <v>132</v>
      </c>
      <c r="D6" s="58" t="s">
        <v>162</v>
      </c>
      <c r="E6" s="58" t="s">
        <v>83</v>
      </c>
      <c r="F6" s="58" t="s">
        <v>82</v>
      </c>
      <c r="G6" s="57"/>
      <c r="H6" s="58" t="s">
        <v>45</v>
      </c>
      <c r="I6" s="58" t="s">
        <v>131</v>
      </c>
      <c r="J6" s="58" t="s">
        <v>46</v>
      </c>
      <c r="K6" s="3"/>
      <c r="L6" s="3"/>
      <c r="M6" s="3"/>
    </row>
    <row r="7" spans="1:13" ht="25.05" customHeight="1" x14ac:dyDescent="0.25">
      <c r="A7" s="39" t="s">
        <v>18</v>
      </c>
      <c r="B7" s="51">
        <v>267</v>
      </c>
      <c r="C7" s="51">
        <v>2</v>
      </c>
      <c r="D7" s="51">
        <v>21</v>
      </c>
      <c r="E7" s="51">
        <v>0</v>
      </c>
      <c r="F7" s="51">
        <v>0</v>
      </c>
      <c r="G7" s="51">
        <v>2671</v>
      </c>
      <c r="H7" s="51">
        <v>2639</v>
      </c>
      <c r="I7" s="51">
        <v>2</v>
      </c>
      <c r="J7" s="51">
        <v>30</v>
      </c>
      <c r="K7" s="3"/>
      <c r="L7" s="8"/>
      <c r="M7" s="3"/>
    </row>
    <row r="8" spans="1:13" ht="25.05" customHeight="1" x14ac:dyDescent="0.25">
      <c r="A8" s="39" t="s">
        <v>19</v>
      </c>
      <c r="B8" s="51">
        <v>46</v>
      </c>
      <c r="C8" s="51">
        <v>19</v>
      </c>
      <c r="D8" s="51">
        <v>5</v>
      </c>
      <c r="E8" s="51">
        <v>0</v>
      </c>
      <c r="F8" s="51">
        <v>11</v>
      </c>
      <c r="G8" s="51">
        <v>2630</v>
      </c>
      <c r="H8" s="51">
        <v>2617</v>
      </c>
      <c r="I8" s="51">
        <v>1</v>
      </c>
      <c r="J8" s="51">
        <v>12</v>
      </c>
      <c r="K8" s="3"/>
      <c r="L8" s="8"/>
      <c r="M8" s="3"/>
    </row>
    <row r="9" spans="1:13" ht="25.05" customHeight="1" x14ac:dyDescent="0.25">
      <c r="A9" s="39" t="s">
        <v>20</v>
      </c>
      <c r="B9" s="51">
        <v>393</v>
      </c>
      <c r="C9" s="51">
        <v>4</v>
      </c>
      <c r="D9" s="51">
        <v>17</v>
      </c>
      <c r="E9" s="51">
        <v>1</v>
      </c>
      <c r="F9" s="51">
        <v>0</v>
      </c>
      <c r="G9" s="51">
        <v>828</v>
      </c>
      <c r="H9" s="51">
        <v>822</v>
      </c>
      <c r="I9" s="51">
        <v>4</v>
      </c>
      <c r="J9" s="51">
        <v>2</v>
      </c>
      <c r="K9" s="3"/>
      <c r="L9" s="8"/>
      <c r="M9" s="3"/>
    </row>
    <row r="10" spans="1:13" ht="25.05" customHeight="1" x14ac:dyDescent="0.25">
      <c r="A10" s="39" t="s">
        <v>21</v>
      </c>
      <c r="B10" s="51">
        <v>67</v>
      </c>
      <c r="C10" s="51">
        <v>26</v>
      </c>
      <c r="D10" s="51">
        <v>0</v>
      </c>
      <c r="E10" s="51">
        <v>0</v>
      </c>
      <c r="F10" s="51">
        <v>1</v>
      </c>
      <c r="G10" s="51">
        <v>801</v>
      </c>
      <c r="H10" s="51">
        <v>786</v>
      </c>
      <c r="I10" s="51">
        <v>13</v>
      </c>
      <c r="J10" s="51">
        <v>2</v>
      </c>
      <c r="K10" s="3"/>
      <c r="L10" s="8"/>
      <c r="M10" s="3"/>
    </row>
    <row r="11" spans="1:13" ht="25.05" customHeight="1" x14ac:dyDescent="0.25">
      <c r="A11" s="39" t="s">
        <v>22</v>
      </c>
      <c r="B11" s="51">
        <v>121</v>
      </c>
      <c r="C11" s="51">
        <v>6</v>
      </c>
      <c r="D11" s="51">
        <v>6</v>
      </c>
      <c r="E11" s="51">
        <v>0</v>
      </c>
      <c r="F11" s="51">
        <v>0</v>
      </c>
      <c r="G11" s="51">
        <v>780</v>
      </c>
      <c r="H11" s="51">
        <v>777</v>
      </c>
      <c r="I11" s="51">
        <v>0</v>
      </c>
      <c r="J11" s="51">
        <v>3</v>
      </c>
      <c r="K11" s="3"/>
      <c r="L11" s="8"/>
      <c r="M11" s="3"/>
    </row>
    <row r="12" spans="1:13" ht="25.05" customHeight="1" x14ac:dyDescent="0.25">
      <c r="A12" s="39" t="s">
        <v>23</v>
      </c>
      <c r="B12" s="51">
        <v>28</v>
      </c>
      <c r="C12" s="51">
        <v>3</v>
      </c>
      <c r="D12" s="51">
        <v>14</v>
      </c>
      <c r="E12" s="51">
        <v>2</v>
      </c>
      <c r="F12" s="51">
        <v>0</v>
      </c>
      <c r="G12" s="51">
        <v>1581</v>
      </c>
      <c r="H12" s="51">
        <v>1569</v>
      </c>
      <c r="I12" s="51">
        <v>0</v>
      </c>
      <c r="J12" s="51">
        <v>12</v>
      </c>
      <c r="K12" s="3"/>
      <c r="L12" s="8"/>
      <c r="M12" s="3"/>
    </row>
    <row r="13" spans="1:13" ht="25.05" customHeight="1" x14ac:dyDescent="0.25">
      <c r="A13" s="39" t="s">
        <v>24</v>
      </c>
      <c r="B13" s="51">
        <v>127</v>
      </c>
      <c r="C13" s="51">
        <v>4</v>
      </c>
      <c r="D13" s="51">
        <v>14</v>
      </c>
      <c r="E13" s="51">
        <v>0</v>
      </c>
      <c r="F13" s="51">
        <v>1</v>
      </c>
      <c r="G13" s="51">
        <v>356</v>
      </c>
      <c r="H13" s="51">
        <v>343</v>
      </c>
      <c r="I13" s="51">
        <v>5</v>
      </c>
      <c r="J13" s="51">
        <v>8</v>
      </c>
      <c r="K13" s="3"/>
      <c r="L13" s="8"/>
      <c r="M13" s="3"/>
    </row>
    <row r="14" spans="1:13" ht="25.05" customHeight="1" x14ac:dyDescent="0.25">
      <c r="A14" s="39" t="s">
        <v>25</v>
      </c>
      <c r="B14" s="51">
        <v>50</v>
      </c>
      <c r="C14" s="51">
        <v>9</v>
      </c>
      <c r="D14" s="51">
        <v>24</v>
      </c>
      <c r="E14" s="51">
        <v>1</v>
      </c>
      <c r="F14" s="51">
        <v>0</v>
      </c>
      <c r="G14" s="51">
        <v>162</v>
      </c>
      <c r="H14" s="51">
        <v>152</v>
      </c>
      <c r="I14" s="51">
        <v>0</v>
      </c>
      <c r="J14" s="51">
        <v>10</v>
      </c>
      <c r="K14" s="3"/>
      <c r="L14" s="8"/>
      <c r="M14" s="3"/>
    </row>
    <row r="15" spans="1:13" ht="24" customHeight="1" x14ac:dyDescent="0.25">
      <c r="A15" s="61" t="s">
        <v>9</v>
      </c>
      <c r="B15" s="52">
        <f>SUM(B7:B14)</f>
        <v>1099</v>
      </c>
      <c r="C15" s="52">
        <f t="shared" ref="C15:J15" si="0">SUM(C7:C14)</f>
        <v>73</v>
      </c>
      <c r="D15" s="52">
        <f t="shared" si="0"/>
        <v>101</v>
      </c>
      <c r="E15" s="52">
        <f t="shared" si="0"/>
        <v>4</v>
      </c>
      <c r="F15" s="52">
        <f t="shared" si="0"/>
        <v>13</v>
      </c>
      <c r="G15" s="52">
        <f t="shared" si="0"/>
        <v>9809</v>
      </c>
      <c r="H15" s="52">
        <f t="shared" si="0"/>
        <v>9705</v>
      </c>
      <c r="I15" s="52">
        <f t="shared" si="0"/>
        <v>25</v>
      </c>
      <c r="J15" s="52">
        <f t="shared" si="0"/>
        <v>79</v>
      </c>
      <c r="K15" s="3"/>
      <c r="L15" s="8"/>
      <c r="M15" s="3"/>
    </row>
    <row r="16" spans="1:13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2:10" x14ac:dyDescent="0.25">
      <c r="B17" s="4"/>
      <c r="C17" s="4"/>
      <c r="D17" s="4"/>
      <c r="E17" s="4"/>
      <c r="F17" s="4"/>
      <c r="G17" s="4"/>
      <c r="H17" s="3"/>
      <c r="I17" s="3"/>
      <c r="J17" s="4"/>
    </row>
    <row r="18" spans="2:10" x14ac:dyDescent="0.25">
      <c r="H18" s="3"/>
      <c r="I18" s="3"/>
    </row>
    <row r="19" spans="2:10" x14ac:dyDescent="0.25">
      <c r="H19" s="3"/>
      <c r="I19" s="3"/>
    </row>
    <row r="20" spans="2:10" x14ac:dyDescent="0.25">
      <c r="H20" s="3"/>
      <c r="I20" s="3"/>
    </row>
    <row r="21" spans="2:10" x14ac:dyDescent="0.25">
      <c r="H21" s="3"/>
      <c r="I21" s="3"/>
    </row>
    <row r="22" spans="2:10" x14ac:dyDescent="0.25">
      <c r="H22" s="3"/>
      <c r="I22" s="3"/>
    </row>
    <row r="23" spans="2:10" x14ac:dyDescent="0.25">
      <c r="H23" s="3"/>
      <c r="I23" s="3"/>
    </row>
    <row r="24" spans="2:10" x14ac:dyDescent="0.25">
      <c r="H24" s="3"/>
      <c r="I24" s="3"/>
    </row>
    <row r="25" spans="2:10" x14ac:dyDescent="0.25">
      <c r="H25" s="3"/>
      <c r="I25" s="3"/>
    </row>
  </sheetData>
  <mergeCells count="10">
    <mergeCell ref="C5:F5"/>
    <mergeCell ref="G5:G6"/>
    <mergeCell ref="H5:J5"/>
    <mergeCell ref="A1:J1"/>
    <mergeCell ref="A2:A6"/>
    <mergeCell ref="B2:J2"/>
    <mergeCell ref="B3:J3"/>
    <mergeCell ref="B4:F4"/>
    <mergeCell ref="G4:J4"/>
    <mergeCell ref="B5:B6"/>
  </mergeCells>
  <pageMargins left="0.7" right="0.7" top="0.75" bottom="0.75" header="0.3" footer="0.3"/>
  <pageSetup paperSize="9" scale="9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39997558519241921"/>
    <pageSetUpPr fitToPage="1"/>
  </sheetPr>
  <dimension ref="A1:R19"/>
  <sheetViews>
    <sheetView zoomScaleNormal="100" zoomScaleSheetLayoutView="70" workbookViewId="0">
      <selection sqref="A1:R1"/>
    </sheetView>
  </sheetViews>
  <sheetFormatPr defaultRowHeight="13.2" x14ac:dyDescent="0.25"/>
  <cols>
    <col min="1" max="1" width="8.6640625" customWidth="1"/>
    <col min="2" max="4" width="7.6640625" customWidth="1"/>
    <col min="5" max="5" width="7.6640625" bestFit="1" customWidth="1"/>
    <col min="6" max="8" width="7.6640625" customWidth="1"/>
    <col min="9" max="9" width="7.6640625" bestFit="1" customWidth="1"/>
    <col min="10" max="10" width="11.88671875" customWidth="1"/>
    <col min="11" max="11" width="9.6640625" customWidth="1"/>
    <col min="17" max="17" width="10.33203125" customWidth="1"/>
    <col min="18" max="18" width="10.6640625" customWidth="1"/>
  </cols>
  <sheetData>
    <row r="1" spans="1:18" s="3" customFormat="1" ht="35.1" customHeight="1" x14ac:dyDescent="0.25">
      <c r="A1" s="40" t="s">
        <v>149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0.100000000000001" customHeight="1" x14ac:dyDescent="0.25">
      <c r="A2" s="46" t="s">
        <v>13</v>
      </c>
      <c r="B2" s="44" t="s">
        <v>14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ht="20.100000000000001" customHeight="1" x14ac:dyDescent="0.25">
      <c r="A3" s="46"/>
      <c r="B3" s="44" t="s">
        <v>153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20.100000000000001" customHeight="1" x14ac:dyDescent="0.25">
      <c r="A4" s="46"/>
      <c r="B4" s="57" t="s">
        <v>26</v>
      </c>
      <c r="C4" s="57"/>
      <c r="D4" s="57"/>
      <c r="E4" s="57"/>
      <c r="F4" s="57"/>
      <c r="G4" s="57"/>
      <c r="H4" s="57"/>
      <c r="I4" s="57"/>
      <c r="J4" s="57"/>
      <c r="K4" s="57"/>
      <c r="L4" s="57" t="s">
        <v>77</v>
      </c>
      <c r="M4" s="57"/>
      <c r="N4" s="57"/>
      <c r="O4" s="57"/>
      <c r="P4" s="57"/>
      <c r="Q4" s="57" t="s">
        <v>74</v>
      </c>
      <c r="R4" s="57" t="s">
        <v>75</v>
      </c>
    </row>
    <row r="5" spans="1:18" ht="20.100000000000001" customHeight="1" x14ac:dyDescent="0.25">
      <c r="A5" s="46"/>
      <c r="B5" s="57" t="s">
        <v>28</v>
      </c>
      <c r="C5" s="57"/>
      <c r="D5" s="57"/>
      <c r="E5" s="57"/>
      <c r="F5" s="57" t="s">
        <v>29</v>
      </c>
      <c r="G5" s="57"/>
      <c r="H5" s="57"/>
      <c r="I5" s="57"/>
      <c r="J5" s="57" t="s">
        <v>85</v>
      </c>
      <c r="K5" s="57" t="s">
        <v>64</v>
      </c>
      <c r="L5" s="57" t="s">
        <v>16</v>
      </c>
      <c r="M5" s="57" t="s">
        <v>17</v>
      </c>
      <c r="N5" s="57" t="s">
        <v>72</v>
      </c>
      <c r="O5" s="57" t="s">
        <v>73</v>
      </c>
      <c r="P5" s="57" t="s">
        <v>64</v>
      </c>
      <c r="Q5" s="57"/>
      <c r="R5" s="57"/>
    </row>
    <row r="6" spans="1:18" ht="50.1" customHeight="1" x14ac:dyDescent="0.25">
      <c r="A6" s="46"/>
      <c r="B6" s="58" t="s">
        <v>16</v>
      </c>
      <c r="C6" s="58" t="s">
        <v>17</v>
      </c>
      <c r="D6" s="58" t="s">
        <v>76</v>
      </c>
      <c r="E6" s="58" t="s">
        <v>73</v>
      </c>
      <c r="F6" s="58" t="s">
        <v>16</v>
      </c>
      <c r="G6" s="58" t="s">
        <v>17</v>
      </c>
      <c r="H6" s="58" t="s">
        <v>76</v>
      </c>
      <c r="I6" s="58" t="s">
        <v>84</v>
      </c>
      <c r="J6" s="57"/>
      <c r="K6" s="57"/>
      <c r="L6" s="57"/>
      <c r="M6" s="57"/>
      <c r="N6" s="57"/>
      <c r="O6" s="57"/>
      <c r="P6" s="57"/>
      <c r="Q6" s="57"/>
      <c r="R6" s="57"/>
    </row>
    <row r="7" spans="1:18" ht="25.05" customHeight="1" x14ac:dyDescent="0.25">
      <c r="A7" s="39" t="s">
        <v>18</v>
      </c>
      <c r="B7" s="50">
        <v>13</v>
      </c>
      <c r="C7" s="50">
        <v>119</v>
      </c>
      <c r="D7" s="50">
        <v>2</v>
      </c>
      <c r="E7" s="50">
        <v>6</v>
      </c>
      <c r="F7" s="53">
        <v>0</v>
      </c>
      <c r="G7" s="50">
        <v>4</v>
      </c>
      <c r="H7" s="50">
        <v>0</v>
      </c>
      <c r="I7" s="53">
        <v>0</v>
      </c>
      <c r="J7" s="53">
        <v>12</v>
      </c>
      <c r="K7" s="50">
        <v>225</v>
      </c>
      <c r="L7" s="48">
        <v>201</v>
      </c>
      <c r="M7" s="50">
        <v>40</v>
      </c>
      <c r="N7" s="50">
        <v>88</v>
      </c>
      <c r="O7" s="50">
        <v>1</v>
      </c>
      <c r="P7" s="50">
        <v>11</v>
      </c>
      <c r="Q7" s="50">
        <v>33</v>
      </c>
      <c r="R7" s="50">
        <v>2</v>
      </c>
    </row>
    <row r="8" spans="1:18" ht="25.05" customHeight="1" x14ac:dyDescent="0.25">
      <c r="A8" s="39" t="s">
        <v>19</v>
      </c>
      <c r="B8" s="50">
        <v>20</v>
      </c>
      <c r="C8" s="50">
        <v>106</v>
      </c>
      <c r="D8" s="50">
        <v>6</v>
      </c>
      <c r="E8" s="50">
        <v>7</v>
      </c>
      <c r="F8" s="53">
        <v>3</v>
      </c>
      <c r="G8" s="50">
        <v>2</v>
      </c>
      <c r="H8" s="50">
        <v>0</v>
      </c>
      <c r="I8" s="53">
        <v>0</v>
      </c>
      <c r="J8" s="53">
        <v>0</v>
      </c>
      <c r="K8" s="50">
        <v>265</v>
      </c>
      <c r="L8" s="48">
        <v>377</v>
      </c>
      <c r="M8" s="50">
        <v>74</v>
      </c>
      <c r="N8" s="50">
        <v>44</v>
      </c>
      <c r="O8" s="50">
        <v>5</v>
      </c>
      <c r="P8" s="50">
        <v>21</v>
      </c>
      <c r="Q8" s="50">
        <v>21</v>
      </c>
      <c r="R8" s="50">
        <v>3</v>
      </c>
    </row>
    <row r="9" spans="1:18" ht="25.05" customHeight="1" x14ac:dyDescent="0.25">
      <c r="A9" s="39" t="s">
        <v>20</v>
      </c>
      <c r="B9" s="50">
        <v>30</v>
      </c>
      <c r="C9" s="50">
        <v>128</v>
      </c>
      <c r="D9" s="50">
        <v>2</v>
      </c>
      <c r="E9" s="50">
        <v>5</v>
      </c>
      <c r="F9" s="53">
        <v>0</v>
      </c>
      <c r="G9" s="50">
        <v>5</v>
      </c>
      <c r="H9" s="50">
        <v>0</v>
      </c>
      <c r="I9" s="53">
        <v>0</v>
      </c>
      <c r="J9" s="53">
        <v>9</v>
      </c>
      <c r="K9" s="50">
        <v>440</v>
      </c>
      <c r="L9" s="48">
        <v>440</v>
      </c>
      <c r="M9" s="50">
        <v>74</v>
      </c>
      <c r="N9" s="50">
        <v>83</v>
      </c>
      <c r="O9" s="50">
        <v>12</v>
      </c>
      <c r="P9" s="50">
        <v>25</v>
      </c>
      <c r="Q9" s="50">
        <v>14</v>
      </c>
      <c r="R9" s="50">
        <v>6</v>
      </c>
    </row>
    <row r="10" spans="1:18" ht="25.05" customHeight="1" x14ac:dyDescent="0.25">
      <c r="A10" s="39" t="s">
        <v>21</v>
      </c>
      <c r="B10" s="50">
        <v>31</v>
      </c>
      <c r="C10" s="50">
        <v>229</v>
      </c>
      <c r="D10" s="50">
        <v>7</v>
      </c>
      <c r="E10" s="50">
        <v>6</v>
      </c>
      <c r="F10" s="53">
        <v>0</v>
      </c>
      <c r="G10" s="50">
        <v>3</v>
      </c>
      <c r="H10" s="50">
        <v>0</v>
      </c>
      <c r="I10" s="53">
        <v>0</v>
      </c>
      <c r="J10" s="53">
        <v>9</v>
      </c>
      <c r="K10" s="50">
        <v>120</v>
      </c>
      <c r="L10" s="48">
        <v>746</v>
      </c>
      <c r="M10" s="50">
        <v>93</v>
      </c>
      <c r="N10" s="50">
        <v>138</v>
      </c>
      <c r="O10" s="50">
        <v>8</v>
      </c>
      <c r="P10" s="50">
        <v>72</v>
      </c>
      <c r="Q10" s="50">
        <v>21</v>
      </c>
      <c r="R10" s="50">
        <v>9</v>
      </c>
    </row>
    <row r="11" spans="1:18" ht="25.05" customHeight="1" x14ac:dyDescent="0.25">
      <c r="A11" s="39" t="s">
        <v>22</v>
      </c>
      <c r="B11" s="50">
        <v>23</v>
      </c>
      <c r="C11" s="50">
        <v>139</v>
      </c>
      <c r="D11" s="50">
        <v>8</v>
      </c>
      <c r="E11" s="50">
        <v>7</v>
      </c>
      <c r="F11" s="53">
        <v>0</v>
      </c>
      <c r="G11" s="50">
        <v>2</v>
      </c>
      <c r="H11" s="50">
        <v>0</v>
      </c>
      <c r="I11" s="53">
        <v>0</v>
      </c>
      <c r="J11" s="53">
        <v>13</v>
      </c>
      <c r="K11" s="50">
        <v>222</v>
      </c>
      <c r="L11" s="48">
        <v>446</v>
      </c>
      <c r="M11" s="50">
        <v>75</v>
      </c>
      <c r="N11" s="50">
        <v>103</v>
      </c>
      <c r="O11" s="50">
        <v>9</v>
      </c>
      <c r="P11" s="50">
        <v>12</v>
      </c>
      <c r="Q11" s="50">
        <v>16</v>
      </c>
      <c r="R11" s="50">
        <v>6</v>
      </c>
    </row>
    <row r="12" spans="1:18" ht="25.05" customHeight="1" x14ac:dyDescent="0.25">
      <c r="A12" s="39" t="s">
        <v>23</v>
      </c>
      <c r="B12" s="50">
        <v>59</v>
      </c>
      <c r="C12" s="50">
        <v>380</v>
      </c>
      <c r="D12" s="50">
        <v>11</v>
      </c>
      <c r="E12" s="50">
        <v>14</v>
      </c>
      <c r="F12" s="53">
        <v>1</v>
      </c>
      <c r="G12" s="50">
        <v>6</v>
      </c>
      <c r="H12" s="50">
        <v>0</v>
      </c>
      <c r="I12" s="53">
        <v>0</v>
      </c>
      <c r="J12" s="53">
        <v>15</v>
      </c>
      <c r="K12" s="50">
        <v>993</v>
      </c>
      <c r="L12" s="48">
        <v>1374</v>
      </c>
      <c r="M12" s="50">
        <v>248</v>
      </c>
      <c r="N12" s="50">
        <v>165</v>
      </c>
      <c r="O12" s="50">
        <v>6</v>
      </c>
      <c r="P12" s="50">
        <v>70</v>
      </c>
      <c r="Q12" s="50">
        <v>19</v>
      </c>
      <c r="R12" s="50">
        <v>18</v>
      </c>
    </row>
    <row r="13" spans="1:18" ht="25.05" customHeight="1" x14ac:dyDescent="0.25">
      <c r="A13" s="39" t="s">
        <v>24</v>
      </c>
      <c r="B13" s="50">
        <v>33</v>
      </c>
      <c r="C13" s="50">
        <v>155</v>
      </c>
      <c r="D13" s="50">
        <v>3</v>
      </c>
      <c r="E13" s="50">
        <v>2</v>
      </c>
      <c r="F13" s="53">
        <v>0</v>
      </c>
      <c r="G13" s="50">
        <v>0</v>
      </c>
      <c r="H13" s="50">
        <v>0</v>
      </c>
      <c r="I13" s="53">
        <v>0</v>
      </c>
      <c r="J13" s="53">
        <v>4</v>
      </c>
      <c r="K13" s="50">
        <v>350</v>
      </c>
      <c r="L13" s="48">
        <v>563</v>
      </c>
      <c r="M13" s="50">
        <v>92</v>
      </c>
      <c r="N13" s="50">
        <v>39</v>
      </c>
      <c r="O13" s="50">
        <v>36</v>
      </c>
      <c r="P13" s="50">
        <v>12</v>
      </c>
      <c r="Q13" s="50">
        <v>2</v>
      </c>
      <c r="R13" s="50">
        <v>5</v>
      </c>
    </row>
    <row r="14" spans="1:18" ht="25.05" customHeight="1" x14ac:dyDescent="0.25">
      <c r="A14" s="39" t="s">
        <v>25</v>
      </c>
      <c r="B14" s="50">
        <v>41</v>
      </c>
      <c r="C14" s="50">
        <v>217</v>
      </c>
      <c r="D14" s="50">
        <v>9</v>
      </c>
      <c r="E14" s="50">
        <v>9</v>
      </c>
      <c r="F14" s="53">
        <v>0</v>
      </c>
      <c r="G14" s="50">
        <v>0</v>
      </c>
      <c r="H14" s="50">
        <v>0</v>
      </c>
      <c r="I14" s="53">
        <v>0</v>
      </c>
      <c r="J14" s="53">
        <v>2</v>
      </c>
      <c r="K14" s="50">
        <v>50</v>
      </c>
      <c r="L14" s="48">
        <v>671</v>
      </c>
      <c r="M14" s="50">
        <v>121</v>
      </c>
      <c r="N14" s="50">
        <v>74</v>
      </c>
      <c r="O14" s="50">
        <v>10</v>
      </c>
      <c r="P14" s="50">
        <v>64</v>
      </c>
      <c r="Q14" s="50">
        <v>19</v>
      </c>
      <c r="R14" s="50">
        <v>27</v>
      </c>
    </row>
    <row r="15" spans="1:18" ht="24" customHeight="1" x14ac:dyDescent="0.25">
      <c r="A15" s="61" t="s">
        <v>9</v>
      </c>
      <c r="B15" s="56">
        <f>SUM(B7:B14)</f>
        <v>250</v>
      </c>
      <c r="C15" s="56">
        <f t="shared" ref="C15:R15" si="0">SUM(C7:C14)</f>
        <v>1473</v>
      </c>
      <c r="D15" s="56">
        <f t="shared" si="0"/>
        <v>48</v>
      </c>
      <c r="E15" s="56">
        <f t="shared" si="0"/>
        <v>56</v>
      </c>
      <c r="F15" s="56">
        <f t="shared" si="0"/>
        <v>4</v>
      </c>
      <c r="G15" s="56">
        <f t="shared" si="0"/>
        <v>22</v>
      </c>
      <c r="H15" s="56">
        <f t="shared" si="0"/>
        <v>0</v>
      </c>
      <c r="I15" s="56">
        <f t="shared" si="0"/>
        <v>0</v>
      </c>
      <c r="J15" s="56">
        <f t="shared" si="0"/>
        <v>64</v>
      </c>
      <c r="K15" s="56">
        <f t="shared" si="0"/>
        <v>2665</v>
      </c>
      <c r="L15" s="56">
        <f t="shared" si="0"/>
        <v>4818</v>
      </c>
      <c r="M15" s="56">
        <f t="shared" si="0"/>
        <v>817</v>
      </c>
      <c r="N15" s="56">
        <f t="shared" si="0"/>
        <v>734</v>
      </c>
      <c r="O15" s="56">
        <f t="shared" si="0"/>
        <v>87</v>
      </c>
      <c r="P15" s="56">
        <f t="shared" si="0"/>
        <v>287</v>
      </c>
      <c r="Q15" s="56">
        <f t="shared" si="0"/>
        <v>145</v>
      </c>
      <c r="R15" s="56">
        <f t="shared" si="0"/>
        <v>76</v>
      </c>
    </row>
    <row r="16" spans="1:18" ht="18" customHeight="1" x14ac:dyDescent="0.25">
      <c r="B16" s="17"/>
      <c r="C16" s="16"/>
      <c r="D16" s="16"/>
      <c r="E16" s="18"/>
      <c r="F16" s="19"/>
      <c r="G16" s="18"/>
      <c r="H16" s="18"/>
      <c r="I16" s="19"/>
      <c r="J16" s="19"/>
      <c r="K16" s="12"/>
      <c r="L16" s="3"/>
      <c r="M16" s="3"/>
      <c r="N16" s="3"/>
      <c r="O16" s="3"/>
    </row>
    <row r="17" spans="2:11" ht="16.5" customHeight="1" x14ac:dyDescent="0.25">
      <c r="B17" s="11"/>
      <c r="C17" s="11"/>
      <c r="D17" s="11"/>
      <c r="E17" s="12"/>
      <c r="F17" s="15"/>
      <c r="G17" s="15"/>
      <c r="H17" s="15"/>
      <c r="I17" s="14"/>
      <c r="J17" s="14"/>
    </row>
    <row r="18" spans="2:11" x14ac:dyDescent="0.25">
      <c r="J18" s="13"/>
    </row>
    <row r="19" spans="2:11" x14ac:dyDescent="0.25">
      <c r="J19" s="13"/>
      <c r="K19" s="4"/>
    </row>
  </sheetData>
  <mergeCells count="17">
    <mergeCell ref="P5:P6"/>
    <mergeCell ref="L5:L6"/>
    <mergeCell ref="M5:M6"/>
    <mergeCell ref="N5:N6"/>
    <mergeCell ref="O5:O6"/>
    <mergeCell ref="A1:R1"/>
    <mergeCell ref="J5:J6"/>
    <mergeCell ref="B4:K4"/>
    <mergeCell ref="A2:A6"/>
    <mergeCell ref="F5:I5"/>
    <mergeCell ref="B5:E5"/>
    <mergeCell ref="K5:K6"/>
    <mergeCell ref="B3:R3"/>
    <mergeCell ref="B2:R2"/>
    <mergeCell ref="L4:P4"/>
    <mergeCell ref="Q4:Q6"/>
    <mergeCell ref="R4:R6"/>
  </mergeCells>
  <phoneticPr fontId="1" type="noConversion"/>
  <printOptions horizontalCentered="1"/>
  <pageMargins left="0.7" right="0.7" top="0.75" bottom="0.75" header="0.3" footer="0.3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10</vt:i4>
      </vt:variant>
    </vt:vector>
  </HeadingPairs>
  <TitlesOfParts>
    <vt:vector size="24" baseType="lpstr">
      <vt:lpstr>titul</vt:lpstr>
      <vt:lpstr>Komentár</vt:lpstr>
      <vt:lpstr>Vysvetlivky</vt:lpstr>
      <vt:lpstr>1.Pocet veci a rychlost konania</vt:lpstr>
      <vt:lpstr>2.Rychlost konania - druhy prav</vt:lpstr>
      <vt:lpstr>3.PR-prava</vt:lpstr>
      <vt:lpstr>3.Ia.PR</vt:lpstr>
      <vt:lpstr>3.Ib.PR</vt:lpstr>
      <vt:lpstr>3.Ic.PR</vt:lpstr>
      <vt:lpstr>3.II.PR</vt:lpstr>
      <vt:lpstr>3.III.PR</vt:lpstr>
      <vt:lpstr>3.IV.PR</vt:lpstr>
      <vt:lpstr>3.V.PR</vt:lpstr>
      <vt:lpstr>3.VI.PR</vt:lpstr>
      <vt:lpstr>'2.Rychlost konania - druhy prav'!Oblasť_tlače</vt:lpstr>
      <vt:lpstr>'3.Ia.PR'!Oblasť_tlače</vt:lpstr>
      <vt:lpstr>'3.Ic.PR'!Oblasť_tlače</vt:lpstr>
      <vt:lpstr>'3.II.PR'!Oblasť_tlače</vt:lpstr>
      <vt:lpstr>'3.III.PR'!Oblasť_tlače</vt:lpstr>
      <vt:lpstr>'3.IV.PR'!Oblasť_tlače</vt:lpstr>
      <vt:lpstr>'3.PR-prava'!Oblasť_tlače</vt:lpstr>
      <vt:lpstr>'3.V.PR'!Oblasť_tlače</vt:lpstr>
      <vt:lpstr>Komentár!Oblasť_tlače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Bihun</dc:creator>
  <cp:lastModifiedBy>Daniela Juhasova</cp:lastModifiedBy>
  <cp:lastPrinted>2022-09-02T13:49:13Z</cp:lastPrinted>
  <dcterms:created xsi:type="dcterms:W3CDTF">2005-04-28T12:40:11Z</dcterms:created>
  <dcterms:modified xsi:type="dcterms:W3CDTF">2022-09-02T13:52:43Z</dcterms:modified>
</cp:coreProperties>
</file>