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sbu\analytickeCentrum\_4_Rezortná_štatistika_a_výkazníctvo\Požiadavky_na_informácie_export\Exporty_pravidelné\18_MS SR_Štatistická ročenka\Štatistická_ročenka2020_zverenenie\"/>
    </mc:Choice>
  </mc:AlternateContent>
  <bookViews>
    <workbookView xWindow="0" yWindow="0" windowWidth="28800" windowHeight="12300"/>
  </bookViews>
  <sheets>
    <sheet name="titul" sheetId="57" r:id="rId1"/>
    <sheet name="Komentár" sheetId="47" r:id="rId2"/>
    <sheet name="Vysvetlivky" sheetId="46" r:id="rId3"/>
    <sheet name="01.Obeh agendy T - OS" sheetId="49" r:id="rId4"/>
    <sheet name="02.Obeh agendy T - KS" sheetId="50" r:id="rId5"/>
    <sheet name="3. Odsúdenia" sheetId="1" r:id="rId6"/>
    <sheet name="4. Odsúdenia - recidivisti" sheetId="39" r:id="rId7"/>
    <sheet name="5. Spôsoby vybavenia" sheetId="16" r:id="rId8"/>
    <sheet name="6.Odsúdení spolu § NTZ" sheetId="29" r:id="rId9"/>
    <sheet name="7.Odsúdení spolu § STZ" sheetId="38" r:id="rId10"/>
    <sheet name="8. Štátna príslušnosť " sheetId="24" r:id="rId11"/>
    <sheet name="9.Druh trestu I." sheetId="4" r:id="rId12"/>
    <sheet name="9.Druh trestu II." sheetId="58" r:id="rId13"/>
    <sheet name="10. Ochranné opatrenia " sheetId="37" r:id="rId14"/>
    <sheet name="11.Vplyv alkoholu drogy" sheetId="20" r:id="rId15"/>
    <sheet name="12. Nereal. OL príčina" sheetId="31" r:id="rId16"/>
    <sheet name="13. NEPO" sheetId="32" r:id="rId17"/>
    <sheet name="14.Prípravná väz." sheetId="44" r:id="rId18"/>
    <sheet name="15. Súdna väz." sheetId="43" r:id="rId19"/>
    <sheet name="16. Odvolania-T " sheetId="40" r:id="rId20"/>
    <sheet name="17. Odsúdenia PO" sheetId="33" r:id="rId21"/>
    <sheet name="18. VYBAV PO_Tresty PO" sheetId="45" r:id="rId22"/>
    <sheet name="19. Rýchlosť konania - odsúdení" sheetId="54" r:id="rId23"/>
    <sheet name="20. Rýchlosť konania - všetko" sheetId="55" r:id="rId24"/>
    <sheet name="21a. Prehľad agendy probácie" sheetId="51" r:id="rId25"/>
    <sheet name="21b. Prehľad agendy probácie" sheetId="56" r:id="rId26"/>
    <sheet name="22a. Prehľad agendy mediácie" sheetId="52" r:id="rId27"/>
    <sheet name="22b. Prehľad agendy mediácie" sheetId="59" r:id="rId28"/>
  </sheets>
  <definedNames>
    <definedName name="_xlnm._FilterDatabase" localSheetId="8" hidden="1">'6.Odsúdení spolu § NTZ'!$A$1:$I$327</definedName>
    <definedName name="_xlnm.Print_Titles" localSheetId="8">'6.Odsúdení spolu § NTZ'!$1:$3</definedName>
    <definedName name="_xlnm.Print_Titles" localSheetId="9">'7.Odsúdení spolu § STZ'!$1:$3</definedName>
    <definedName name="_xlnm.Print_Area" localSheetId="3">'01.Obeh agendy T - OS'!$A$1:$L$37</definedName>
    <definedName name="_xlnm.Print_Area" localSheetId="4">'02.Obeh agendy T - KS'!$A$1:$L$36</definedName>
    <definedName name="_xlnm.Print_Area" localSheetId="13">'10. Ochranné opatrenia '!$A$1:$O$13</definedName>
    <definedName name="_xlnm.Print_Area" localSheetId="14">'11.Vplyv alkoholu drogy'!$A$1:$N$14</definedName>
    <definedName name="_xlnm.Print_Area" localSheetId="15">'12. Nereal. OL príčina'!$A$1:$W$13</definedName>
    <definedName name="_xlnm.Print_Area" localSheetId="16">'13. NEPO'!$A$1:$G$12</definedName>
    <definedName name="_xlnm.Print_Area" localSheetId="17">'14.Prípravná väz.'!$A$1:$N$30</definedName>
    <definedName name="_xlnm.Print_Area" localSheetId="18">'15. Súdna väz.'!$A$1:$N$30</definedName>
    <definedName name="_xlnm.Print_Area" localSheetId="20">'17. Odsúdenia PO'!$A$1:$S$27</definedName>
    <definedName name="_xlnm.Print_Area" localSheetId="21">'18. VYBAV PO_Tresty PO'!$A$1:$L$26</definedName>
    <definedName name="_xlnm.Print_Area" localSheetId="22">'19. Rýchlosť konania - odsúdení'!$A$1:$P$33</definedName>
    <definedName name="_xlnm.Print_Area" localSheetId="23">'20. Rýchlosť konania - všetko'!$A$1:$P$33</definedName>
    <definedName name="_xlnm.Print_Area" localSheetId="24">'21a. Prehľad agendy probácie'!$A$1:$AN$39</definedName>
    <definedName name="_xlnm.Print_Area" localSheetId="25">'21b. Prehľad agendy probácie'!$A$1:$AN$40</definedName>
    <definedName name="_xlnm.Print_Area" localSheetId="26">'22a. Prehľad agendy mediácie'!$A$1:$V$36</definedName>
    <definedName name="_xlnm.Print_Area" localSheetId="5">'3. Odsúdenia'!$A$1:$N$13</definedName>
    <definedName name="_xlnm.Print_Area" localSheetId="7">'5. Spôsoby vybavenia'!$A$1:$V$30</definedName>
    <definedName name="_xlnm.Print_Area" localSheetId="8">'6.Odsúdení spolu § NTZ'!$A$1:$J$328</definedName>
    <definedName name="_xlnm.Print_Area" localSheetId="9">'7.Odsúdení spolu § STZ'!$A$1:$J$276</definedName>
    <definedName name="_xlnm.Print_Area" localSheetId="10">'8. Štátna príslušnosť '!$A$1:$G$67</definedName>
    <definedName name="_xlnm.Print_Area" localSheetId="11">'9.Druh trestu I.'!$A$1:$Z$33</definedName>
    <definedName name="_xlnm.Print_Area" localSheetId="12">'9.Druh trestu II.'!$A$1:$Z$33</definedName>
    <definedName name="_xlnm.Print_Area" localSheetId="0">titul!$A$1:$A$5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0" i="44" l="1"/>
  <c r="J30" i="44"/>
  <c r="H30" i="44"/>
  <c r="F30" i="44"/>
  <c r="D30" i="44"/>
  <c r="L30" i="43"/>
  <c r="J30" i="43"/>
  <c r="H30" i="43"/>
  <c r="F30" i="43"/>
  <c r="D30" i="43"/>
  <c r="N20" i="55"/>
  <c r="N24" i="55"/>
  <c r="N26" i="55"/>
  <c r="M27" i="55"/>
  <c r="K27" i="55"/>
  <c r="J20" i="55"/>
  <c r="J26" i="55"/>
  <c r="J24" i="55"/>
  <c r="J5" i="55"/>
  <c r="J6" i="55"/>
  <c r="J7" i="55"/>
  <c r="J8" i="55"/>
  <c r="J9" i="55"/>
  <c r="J10" i="55"/>
  <c r="J11" i="55"/>
  <c r="J12" i="55"/>
  <c r="I27" i="55"/>
  <c r="J27" i="55" s="1"/>
  <c r="G27" i="55"/>
  <c r="E27" i="55"/>
  <c r="C27" i="55"/>
  <c r="B27" i="55"/>
  <c r="N5" i="55"/>
  <c r="N6" i="55"/>
  <c r="N7" i="55"/>
  <c r="N8" i="55"/>
  <c r="N9" i="55"/>
  <c r="N10" i="55"/>
  <c r="N11" i="55"/>
  <c r="N12" i="55"/>
  <c r="L5" i="55"/>
  <c r="L6" i="55"/>
  <c r="L7" i="55"/>
  <c r="L8" i="55"/>
  <c r="L9" i="55"/>
  <c r="L10" i="55"/>
  <c r="L11" i="55"/>
  <c r="L12" i="55"/>
  <c r="H5" i="55"/>
  <c r="H6" i="55"/>
  <c r="H7" i="55"/>
  <c r="H8" i="55"/>
  <c r="H9" i="55"/>
  <c r="H10" i="55"/>
  <c r="H11" i="55"/>
  <c r="H12" i="55"/>
  <c r="F5" i="55"/>
  <c r="F6" i="55"/>
  <c r="F7" i="55"/>
  <c r="F8" i="55"/>
  <c r="F9" i="55"/>
  <c r="F10" i="55"/>
  <c r="F11" i="55"/>
  <c r="F12" i="55"/>
  <c r="D5" i="55"/>
  <c r="D6" i="55"/>
  <c r="D7" i="55"/>
  <c r="D8" i="55"/>
  <c r="D9" i="55"/>
  <c r="D10" i="55"/>
  <c r="D11" i="55"/>
  <c r="D12" i="55"/>
  <c r="D5" i="54"/>
  <c r="D6" i="54"/>
  <c r="D7" i="54"/>
  <c r="D8" i="54"/>
  <c r="D9" i="54"/>
  <c r="D10" i="54"/>
  <c r="D11" i="54"/>
  <c r="D12" i="54"/>
  <c r="F5" i="54"/>
  <c r="F6" i="54"/>
  <c r="F7" i="54"/>
  <c r="F8" i="54"/>
  <c r="F9" i="54"/>
  <c r="F10" i="54"/>
  <c r="F11" i="54"/>
  <c r="F12" i="54"/>
  <c r="H5" i="54"/>
  <c r="H6" i="54"/>
  <c r="H7" i="54"/>
  <c r="H8" i="54"/>
  <c r="H9" i="54"/>
  <c r="H10" i="54"/>
  <c r="H11" i="54"/>
  <c r="H12" i="54"/>
  <c r="J5" i="54"/>
  <c r="J6" i="54"/>
  <c r="J7" i="54"/>
  <c r="J8" i="54"/>
  <c r="J9" i="54"/>
  <c r="J10" i="54"/>
  <c r="J11" i="54"/>
  <c r="J12" i="54"/>
  <c r="L5" i="54"/>
  <c r="L6" i="54"/>
  <c r="L7" i="54"/>
  <c r="L8" i="54"/>
  <c r="L9" i="54"/>
  <c r="L10" i="54"/>
  <c r="L11" i="54"/>
  <c r="L12" i="54"/>
  <c r="N5" i="54"/>
  <c r="N6" i="54"/>
  <c r="N7" i="54"/>
  <c r="N8" i="54"/>
  <c r="N9" i="54"/>
  <c r="N10" i="54"/>
  <c r="N11" i="54"/>
  <c r="N12" i="54"/>
  <c r="N26" i="54"/>
  <c r="D33" i="54"/>
  <c r="F33" i="54"/>
  <c r="H33" i="54"/>
  <c r="J33" i="54"/>
  <c r="L33" i="54"/>
  <c r="N33" i="54"/>
  <c r="R27" i="33"/>
  <c r="N27" i="33"/>
  <c r="P27" i="33"/>
  <c r="Q27" i="33"/>
  <c r="K27" i="33"/>
  <c r="L27" i="33"/>
  <c r="M27" i="33"/>
  <c r="J8" i="40"/>
  <c r="J9" i="40"/>
  <c r="J10" i="40"/>
  <c r="J11" i="40"/>
  <c r="J12" i="40"/>
  <c r="J13" i="40"/>
  <c r="J14" i="40"/>
  <c r="J15" i="40"/>
  <c r="P8" i="40"/>
  <c r="P9" i="40"/>
  <c r="P10" i="40"/>
  <c r="P11" i="40"/>
  <c r="P12" i="40"/>
  <c r="P13" i="40"/>
  <c r="P14" i="40"/>
  <c r="P15" i="40"/>
  <c r="N8" i="40"/>
  <c r="N9" i="40"/>
  <c r="N10" i="40"/>
  <c r="N11" i="40"/>
  <c r="N12" i="40"/>
  <c r="N13" i="40"/>
  <c r="N14" i="40"/>
  <c r="N15" i="40"/>
  <c r="L8" i="40"/>
  <c r="L9" i="40"/>
  <c r="L10" i="40"/>
  <c r="L11" i="40"/>
  <c r="L12" i="40"/>
  <c r="L13" i="40"/>
  <c r="L14" i="40"/>
  <c r="L15" i="40"/>
  <c r="H8" i="40"/>
  <c r="H9" i="40"/>
  <c r="H10" i="40"/>
  <c r="H11" i="40"/>
  <c r="H12" i="40"/>
  <c r="H13" i="40"/>
  <c r="H14" i="40"/>
  <c r="H15" i="40"/>
  <c r="F9" i="40"/>
  <c r="F10" i="40"/>
  <c r="F11" i="40"/>
  <c r="F12" i="40"/>
  <c r="F13" i="40"/>
  <c r="F14" i="40"/>
  <c r="F15" i="40"/>
  <c r="F8" i="40"/>
  <c r="D9" i="40"/>
  <c r="D10" i="40"/>
  <c r="D11" i="40"/>
  <c r="D12" i="40"/>
  <c r="D13" i="40"/>
  <c r="D14" i="40"/>
  <c r="D15" i="40"/>
  <c r="D8" i="40"/>
  <c r="E67" i="24" l="1"/>
  <c r="F67" i="24"/>
  <c r="D67" i="24"/>
  <c r="Y33" i="58" l="1"/>
  <c r="X33" i="58"/>
  <c r="W33" i="58"/>
  <c r="V33" i="58"/>
  <c r="U33" i="58"/>
  <c r="T33" i="58"/>
  <c r="S33" i="58"/>
  <c r="R33" i="58"/>
  <c r="Q33" i="58"/>
  <c r="P33" i="58"/>
  <c r="O33" i="58"/>
  <c r="N33" i="58"/>
  <c r="M33" i="58"/>
  <c r="L33" i="58"/>
  <c r="K33" i="58"/>
  <c r="J33" i="58"/>
  <c r="I33" i="58"/>
  <c r="H33" i="58"/>
  <c r="G33" i="58"/>
  <c r="F33" i="58"/>
  <c r="I16" i="40" l="1"/>
  <c r="O16" i="40"/>
  <c r="M16" i="40"/>
  <c r="K16" i="40"/>
  <c r="G16" i="40"/>
  <c r="E16" i="40"/>
  <c r="C16" i="40"/>
  <c r="B16" i="40" l="1"/>
  <c r="J16" i="40" s="1"/>
  <c r="P16" i="40" l="1"/>
  <c r="F16" i="40"/>
  <c r="L16" i="40"/>
  <c r="H16" i="40"/>
  <c r="N16" i="40"/>
  <c r="D16" i="40"/>
  <c r="N27" i="55"/>
  <c r="L33" i="55"/>
  <c r="N33" i="55"/>
  <c r="J33" i="55"/>
  <c r="H33" i="55"/>
  <c r="F33" i="55"/>
  <c r="D33" i="55"/>
  <c r="F13" i="31" l="1"/>
  <c r="H13" i="31"/>
  <c r="I13" i="31"/>
  <c r="J13" i="31"/>
  <c r="L13" i="31"/>
  <c r="M13" i="31"/>
  <c r="N13" i="31"/>
  <c r="P13" i="31"/>
  <c r="Q13" i="31"/>
  <c r="R13" i="31"/>
  <c r="T13" i="31"/>
  <c r="U13" i="31"/>
  <c r="V13" i="31"/>
  <c r="O13" i="31" l="1"/>
  <c r="G13" i="31"/>
  <c r="S13" i="31"/>
  <c r="K13" i="31"/>
  <c r="C36" i="50"/>
  <c r="D36" i="50"/>
  <c r="E36" i="50"/>
  <c r="F36" i="50"/>
  <c r="G36" i="50"/>
  <c r="H36" i="50"/>
  <c r="I36" i="50"/>
  <c r="J36" i="50"/>
  <c r="K36" i="50"/>
  <c r="B36" i="50"/>
  <c r="C24" i="50"/>
  <c r="D24" i="50"/>
  <c r="E24" i="50"/>
  <c r="F24" i="50"/>
  <c r="G24" i="50"/>
  <c r="H24" i="50"/>
  <c r="I24" i="50"/>
  <c r="J24" i="50"/>
  <c r="K24" i="50"/>
  <c r="B24" i="50"/>
  <c r="C12" i="50"/>
  <c r="D12" i="50"/>
  <c r="E12" i="50"/>
  <c r="F12" i="50"/>
  <c r="G12" i="50"/>
  <c r="H12" i="50"/>
  <c r="I12" i="50"/>
  <c r="J12" i="50"/>
  <c r="K12" i="50"/>
  <c r="B12" i="50"/>
  <c r="C37" i="49"/>
  <c r="D37" i="49"/>
  <c r="E37" i="49"/>
  <c r="F37" i="49"/>
  <c r="G37" i="49"/>
  <c r="H37" i="49"/>
  <c r="I37" i="49"/>
  <c r="J37" i="49"/>
  <c r="K37" i="49"/>
  <c r="B37" i="49"/>
  <c r="C25" i="49"/>
  <c r="D25" i="49"/>
  <c r="E25" i="49"/>
  <c r="F25" i="49"/>
  <c r="G25" i="49"/>
  <c r="H25" i="49"/>
  <c r="I25" i="49"/>
  <c r="J25" i="49"/>
  <c r="K25" i="49"/>
  <c r="B25" i="49"/>
  <c r="C13" i="49"/>
  <c r="D13" i="49"/>
  <c r="E13" i="49"/>
  <c r="F13" i="49"/>
  <c r="G13" i="49"/>
  <c r="H13" i="49"/>
  <c r="I13" i="49"/>
  <c r="J13" i="49"/>
  <c r="K13" i="49"/>
  <c r="B13" i="49"/>
  <c r="B13" i="39" l="1"/>
  <c r="I13" i="1"/>
  <c r="B13" i="1"/>
  <c r="C12" i="32" l="1"/>
  <c r="D12" i="32"/>
  <c r="E12" i="32"/>
  <c r="F12" i="32"/>
  <c r="B12" i="32"/>
  <c r="G27" i="33" l="1"/>
  <c r="H27" i="33"/>
  <c r="I27" i="33"/>
  <c r="J27" i="33"/>
  <c r="C13" i="45"/>
  <c r="D13" i="45"/>
  <c r="E13" i="45"/>
  <c r="F13" i="45"/>
  <c r="G13" i="45"/>
  <c r="H13" i="45"/>
  <c r="I13" i="45"/>
  <c r="J13" i="45"/>
  <c r="K13" i="45"/>
  <c r="B13" i="45"/>
  <c r="K25" i="43"/>
  <c r="I25" i="43"/>
  <c r="G25" i="43"/>
  <c r="E25" i="43"/>
  <c r="C25" i="43"/>
  <c r="B25" i="43"/>
  <c r="J25" i="43" l="1"/>
  <c r="L25" i="43"/>
  <c r="C14" i="20"/>
  <c r="D14" i="20"/>
  <c r="E14" i="20"/>
  <c r="F14" i="20"/>
  <c r="G14" i="20"/>
  <c r="H14" i="20"/>
  <c r="I14" i="20"/>
  <c r="J14" i="20"/>
  <c r="K14" i="20"/>
  <c r="L14" i="20"/>
  <c r="M14" i="20"/>
  <c r="B14" i="20"/>
  <c r="C13" i="37"/>
  <c r="D13" i="37"/>
  <c r="E13" i="37"/>
  <c r="F13" i="37"/>
  <c r="G13" i="37"/>
  <c r="H13" i="37"/>
  <c r="I13" i="37"/>
  <c r="J13" i="37"/>
  <c r="K13" i="37"/>
  <c r="L13" i="37"/>
  <c r="M13" i="37"/>
  <c r="N13" i="37"/>
  <c r="B13" i="37"/>
  <c r="G33" i="4"/>
  <c r="H33" i="4"/>
  <c r="I33" i="4"/>
  <c r="J33" i="4"/>
  <c r="K33" i="4"/>
  <c r="L33" i="4"/>
  <c r="M33" i="4"/>
  <c r="N33" i="4"/>
  <c r="O33" i="4"/>
  <c r="P33" i="4"/>
  <c r="Q33" i="4"/>
  <c r="R33" i="4"/>
  <c r="S33" i="4"/>
  <c r="T33" i="4"/>
  <c r="U33" i="4"/>
  <c r="V33" i="4"/>
  <c r="W33" i="4"/>
  <c r="X33" i="4"/>
  <c r="Y33" i="4"/>
  <c r="F33" i="4"/>
  <c r="C30" i="16" l="1"/>
  <c r="D30" i="16"/>
  <c r="E30" i="16"/>
  <c r="F30" i="16"/>
  <c r="G30" i="16"/>
  <c r="H30" i="16"/>
  <c r="I30" i="16"/>
  <c r="J30" i="16"/>
  <c r="K30" i="16"/>
  <c r="L30" i="16"/>
  <c r="M30" i="16"/>
  <c r="N30" i="16"/>
  <c r="O30" i="16"/>
  <c r="P30" i="16"/>
  <c r="Q30" i="16"/>
  <c r="R30" i="16"/>
  <c r="S30" i="16"/>
  <c r="T30" i="16"/>
  <c r="U30" i="16"/>
  <c r="B30" i="16"/>
  <c r="C15" i="16"/>
  <c r="D15" i="16"/>
  <c r="E15" i="16"/>
  <c r="F15" i="16"/>
  <c r="G15" i="16"/>
  <c r="H15" i="16"/>
  <c r="I15" i="16"/>
  <c r="J15" i="16"/>
  <c r="K15" i="16"/>
  <c r="L15" i="16"/>
  <c r="M15" i="16"/>
  <c r="N15" i="16"/>
  <c r="O15" i="16"/>
  <c r="P15" i="16"/>
  <c r="Q15" i="16"/>
  <c r="R15" i="16"/>
  <c r="S15" i="16"/>
  <c r="T15" i="16"/>
  <c r="U15" i="16"/>
  <c r="B15" i="16"/>
  <c r="B27" i="33" l="1"/>
  <c r="C13" i="33"/>
  <c r="K26" i="45" l="1"/>
  <c r="J26" i="45"/>
  <c r="H26" i="45"/>
  <c r="G26" i="45"/>
  <c r="F26" i="45"/>
  <c r="E26" i="45"/>
  <c r="D26" i="45"/>
  <c r="C26" i="45"/>
  <c r="B26" i="45"/>
  <c r="G13" i="33" l="1"/>
  <c r="C27" i="33"/>
  <c r="D27" i="33"/>
  <c r="E27" i="33"/>
  <c r="F27" i="33"/>
  <c r="J13" i="1" l="1"/>
  <c r="I12" i="43" l="1"/>
  <c r="B12" i="43"/>
  <c r="B13" i="55"/>
  <c r="C13" i="55"/>
  <c r="E13" i="55"/>
  <c r="G13" i="55"/>
  <c r="I13" i="55"/>
  <c r="K13" i="55"/>
  <c r="M13" i="55"/>
  <c r="B13" i="54"/>
  <c r="C13" i="54"/>
  <c r="E13" i="54"/>
  <c r="G13" i="54"/>
  <c r="I13" i="54"/>
  <c r="K13" i="54"/>
  <c r="M13" i="54"/>
  <c r="B27" i="54"/>
  <c r="C27" i="54"/>
  <c r="E27" i="54"/>
  <c r="G27" i="54"/>
  <c r="I27" i="54"/>
  <c r="K27" i="54"/>
  <c r="M27" i="54"/>
  <c r="F13" i="55" l="1"/>
  <c r="J12" i="43"/>
  <c r="D13" i="55"/>
  <c r="J13" i="55"/>
  <c r="H13" i="55"/>
  <c r="N27" i="54"/>
  <c r="F13" i="54"/>
  <c r="N13" i="54"/>
  <c r="N13" i="55"/>
  <c r="L13" i="55"/>
  <c r="J13" i="54"/>
  <c r="L13" i="54"/>
  <c r="D13" i="54"/>
  <c r="H13" i="54"/>
  <c r="B12" i="44" l="1"/>
  <c r="C12" i="44"/>
  <c r="E12" i="44"/>
  <c r="G12" i="44"/>
  <c r="H12" i="44" s="1"/>
  <c r="I12" i="44"/>
  <c r="J12" i="44" s="1"/>
  <c r="K12" i="44"/>
  <c r="L12" i="44" s="1"/>
  <c r="F12" i="44" l="1"/>
  <c r="D12" i="44"/>
  <c r="K13" i="1" l="1"/>
  <c r="K12" i="43" l="1"/>
  <c r="L12" i="43" s="1"/>
  <c r="G12" i="43"/>
  <c r="H12" i="43" s="1"/>
  <c r="E12" i="43"/>
  <c r="F12" i="43" s="1"/>
  <c r="C12" i="43"/>
  <c r="K13" i="33"/>
  <c r="K25" i="44"/>
  <c r="I25" i="44"/>
  <c r="G25" i="44"/>
  <c r="E25" i="44"/>
  <c r="C25" i="44"/>
  <c r="B25" i="44"/>
  <c r="D12" i="43" l="1"/>
  <c r="G13" i="39" l="1"/>
  <c r="H13" i="39" s="1"/>
  <c r="E13" i="39"/>
  <c r="F13" i="39" s="1"/>
  <c r="C13" i="39"/>
  <c r="D13" i="39" s="1"/>
  <c r="C13" i="1" l="1"/>
  <c r="D13" i="1" s="1"/>
  <c r="E13" i="1"/>
  <c r="F13" i="1" s="1"/>
  <c r="G13" i="1"/>
  <c r="H13" i="1" s="1"/>
  <c r="L13" i="1"/>
  <c r="D13" i="31" l="1"/>
  <c r="C13" i="31" s="1"/>
  <c r="E13" i="31"/>
  <c r="B13" i="31"/>
</calcChain>
</file>

<file path=xl/sharedStrings.xml><?xml version="1.0" encoding="utf-8"?>
<sst xmlns="http://schemas.openxmlformats.org/spreadsheetml/2006/main" count="2070" uniqueCount="1126">
  <si>
    <t>Kraj</t>
  </si>
  <si>
    <t xml:space="preserve">podľa NTZ </t>
  </si>
  <si>
    <t xml:space="preserve">podľa STZ </t>
  </si>
  <si>
    <t>ŠTS</t>
  </si>
  <si>
    <t xml:space="preserve">Kraj </t>
  </si>
  <si>
    <t xml:space="preserve">Druh trestu </t>
  </si>
  <si>
    <t>NTZ - 144</t>
  </si>
  <si>
    <t>NTZ - 145</t>
  </si>
  <si>
    <t>NTZ - 147</t>
  </si>
  <si>
    <t>NTZ - 148</t>
  </si>
  <si>
    <t>NTZ - 149</t>
  </si>
  <si>
    <t>NTZ - 152</t>
  </si>
  <si>
    <t>NTZ - 155</t>
  </si>
  <si>
    <t>NTZ - 156</t>
  </si>
  <si>
    <t>NTZ - 157</t>
  </si>
  <si>
    <t>NTZ - 158</t>
  </si>
  <si>
    <t>NTZ - 165</t>
  </si>
  <si>
    <t>NTZ - 167</t>
  </si>
  <si>
    <t>NTZ - 170a</t>
  </si>
  <si>
    <t>NTZ - 171</t>
  </si>
  <si>
    <t>NTZ - 172</t>
  </si>
  <si>
    <t>NTZ - 173</t>
  </si>
  <si>
    <t>NTZ - 174</t>
  </si>
  <si>
    <t>NTZ - 176</t>
  </si>
  <si>
    <t>NTZ - 177</t>
  </si>
  <si>
    <t>NTZ - 178</t>
  </si>
  <si>
    <t>NTZ - 179</t>
  </si>
  <si>
    <t>NTZ - 183</t>
  </si>
  <si>
    <t>NTZ - 184</t>
  </si>
  <si>
    <t>NTZ - 186</t>
  </si>
  <si>
    <t>NTZ - 188</t>
  </si>
  <si>
    <t>NTZ - 189</t>
  </si>
  <si>
    <t>NTZ - 190</t>
  </si>
  <si>
    <t>NTZ - 194</t>
  </si>
  <si>
    <t>NTZ - 194a</t>
  </si>
  <si>
    <t>NTZ - 196</t>
  </si>
  <si>
    <t>NTZ - 199</t>
  </si>
  <si>
    <t>NTZ - 200</t>
  </si>
  <si>
    <t>NTZ - 201</t>
  </si>
  <si>
    <t>NTZ - 201a</t>
  </si>
  <si>
    <t>NTZ - 201b</t>
  </si>
  <si>
    <t>NTZ - 202</t>
  </si>
  <si>
    <t>NTZ - 203</t>
  </si>
  <si>
    <t>NTZ - 204</t>
  </si>
  <si>
    <t>NTZ - 205</t>
  </si>
  <si>
    <t>NTZ - 206</t>
  </si>
  <si>
    <t>NTZ - 207</t>
  </si>
  <si>
    <t>NTZ - 208</t>
  </si>
  <si>
    <t>NTZ - 210</t>
  </si>
  <si>
    <t>NTZ - 211</t>
  </si>
  <si>
    <t>NTZ - 212</t>
  </si>
  <si>
    <t>NTZ - 213</t>
  </si>
  <si>
    <t>NTZ - 214</t>
  </si>
  <si>
    <t>NTZ - 215</t>
  </si>
  <si>
    <t>NTZ - 216</t>
  </si>
  <si>
    <t>NTZ - 217</t>
  </si>
  <si>
    <t>NTZ - 218</t>
  </si>
  <si>
    <t>NTZ - 219</t>
  </si>
  <si>
    <t>NTZ - 219a</t>
  </si>
  <si>
    <t>NTZ - 220</t>
  </si>
  <si>
    <t>NTZ - 221</t>
  </si>
  <si>
    <t>NTZ - 222</t>
  </si>
  <si>
    <t>NTZ - 223</t>
  </si>
  <si>
    <t>NTZ - 225</t>
  </si>
  <si>
    <t>NTZ - 226</t>
  </si>
  <si>
    <t>NTZ - 231</t>
  </si>
  <si>
    <t>NTZ - 232</t>
  </si>
  <si>
    <t>NTZ - 233</t>
  </si>
  <si>
    <t>NTZ - 235</t>
  </si>
  <si>
    <t>NTZ - 236</t>
  </si>
  <si>
    <t>NTZ - 237</t>
  </si>
  <si>
    <t>NTZ - 238</t>
  </si>
  <si>
    <t>NTZ - 239</t>
  </si>
  <si>
    <t>NTZ - 240</t>
  </si>
  <si>
    <t>NTZ - 242</t>
  </si>
  <si>
    <t>NTZ - 243</t>
  </si>
  <si>
    <t>NTZ - 243a</t>
  </si>
  <si>
    <t>NTZ - 245</t>
  </si>
  <si>
    <t>NTZ - 246</t>
  </si>
  <si>
    <t>NTZ - 247</t>
  </si>
  <si>
    <t>NTZ - 249</t>
  </si>
  <si>
    <t>NTZ - 250</t>
  </si>
  <si>
    <t>NTZ - 251</t>
  </si>
  <si>
    <t>NTZ - 253</t>
  </si>
  <si>
    <t>NTZ - 259</t>
  </si>
  <si>
    <t>NTZ - 261</t>
  </si>
  <si>
    <t>NTZ - 264</t>
  </si>
  <si>
    <t>NTZ - 266</t>
  </si>
  <si>
    <t>NTZ - 270</t>
  </si>
  <si>
    <t>NTZ - 271</t>
  </si>
  <si>
    <t>NTZ - 276</t>
  </si>
  <si>
    <t>NTZ - 277</t>
  </si>
  <si>
    <t>NTZ - 277a</t>
  </si>
  <si>
    <t>NTZ - 278</t>
  </si>
  <si>
    <t>NTZ - 279</t>
  </si>
  <si>
    <t>NTZ - 281</t>
  </si>
  <si>
    <t>NTZ - 283</t>
  </si>
  <si>
    <t>NTZ - 284</t>
  </si>
  <si>
    <t>NTZ - 285</t>
  </si>
  <si>
    <t>NTZ - 286</t>
  </si>
  <si>
    <t>NTZ - 288</t>
  </si>
  <si>
    <t>NTZ - 289</t>
  </si>
  <si>
    <t>NTZ - 290</t>
  </si>
  <si>
    <t>NTZ - 294</t>
  </si>
  <si>
    <t>NTZ - 295</t>
  </si>
  <si>
    <t>NTZ - 296</t>
  </si>
  <si>
    <t>NTZ - 298</t>
  </si>
  <si>
    <t>NTZ - 302</t>
  </si>
  <si>
    <t>NTZ - 305</t>
  </si>
  <si>
    <t>NTZ - 306</t>
  </si>
  <si>
    <t>NTZ - 310</t>
  </si>
  <si>
    <t>NTZ - 321</t>
  </si>
  <si>
    <t>NTZ - 323</t>
  </si>
  <si>
    <t>NTZ - 324</t>
  </si>
  <si>
    <t>NTZ - 326</t>
  </si>
  <si>
    <t>NTZ - 327</t>
  </si>
  <si>
    <t>NTZ - 328</t>
  </si>
  <si>
    <t>NTZ - 329</t>
  </si>
  <si>
    <t>NTZ - 332</t>
  </si>
  <si>
    <t>NTZ - 333</t>
  </si>
  <si>
    <t>NTZ - 336</t>
  </si>
  <si>
    <t>NTZ - 336a</t>
  </si>
  <si>
    <t>NTZ - 336b</t>
  </si>
  <si>
    <t>NTZ - 339</t>
  </si>
  <si>
    <t>NTZ - 340</t>
  </si>
  <si>
    <t>NTZ - 341</t>
  </si>
  <si>
    <t>NTZ - 344</t>
  </si>
  <si>
    <t>NTZ - 345</t>
  </si>
  <si>
    <t>NTZ - 346</t>
  </si>
  <si>
    <t>NTZ - 348</t>
  </si>
  <si>
    <t>NTZ - 349</t>
  </si>
  <si>
    <t>NTZ - 352</t>
  </si>
  <si>
    <t>NTZ - 355</t>
  </si>
  <si>
    <t>NTZ - 356</t>
  </si>
  <si>
    <t>NTZ - 357</t>
  </si>
  <si>
    <t>NTZ - 359</t>
  </si>
  <si>
    <t>NTZ - 360</t>
  </si>
  <si>
    <t>NTZ - 360a</t>
  </si>
  <si>
    <t>NTZ - 361</t>
  </si>
  <si>
    <t>NTZ - 363</t>
  </si>
  <si>
    <t>NTZ - 364</t>
  </si>
  <si>
    <t>NTZ - 365</t>
  </si>
  <si>
    <t>NTZ - 367</t>
  </si>
  <si>
    <t>NTZ - 368</t>
  </si>
  <si>
    <t>NTZ - 369</t>
  </si>
  <si>
    <t>NTZ - 370</t>
  </si>
  <si>
    <t>NTZ - 371</t>
  </si>
  <si>
    <t>NTZ - 372</t>
  </si>
  <si>
    <t>NTZ - 373</t>
  </si>
  <si>
    <t>NTZ - 374</t>
  </si>
  <si>
    <t>NTZ - 375</t>
  </si>
  <si>
    <t>NTZ - 376</t>
  </si>
  <si>
    <t>NTZ - 378</t>
  </si>
  <si>
    <t>NTZ - 401</t>
  </si>
  <si>
    <t>NTZ - 408</t>
  </si>
  <si>
    <t>NTZ - 411</t>
  </si>
  <si>
    <t>STZ - 118</t>
  </si>
  <si>
    <t>STZ - 124</t>
  </si>
  <si>
    <t>STZ - 125</t>
  </si>
  <si>
    <t>STZ - 126</t>
  </si>
  <si>
    <t>STZ - 140</t>
  </si>
  <si>
    <t>STZ - 148</t>
  </si>
  <si>
    <t>STZ - 148a</t>
  </si>
  <si>
    <t>STZ - 148b</t>
  </si>
  <si>
    <t>STZ - 148c</t>
  </si>
  <si>
    <t>STZ - 158</t>
  </si>
  <si>
    <t>STZ - 166</t>
  </si>
  <si>
    <t>STZ - 171</t>
  </si>
  <si>
    <t>STZ - 171a</t>
  </si>
  <si>
    <t>STZ - 175</t>
  </si>
  <si>
    <t>STZ - 176</t>
  </si>
  <si>
    <t>STZ - 179</t>
  </si>
  <si>
    <t>STZ - 181c</t>
  </si>
  <si>
    <t>STZ - 184a</t>
  </si>
  <si>
    <t>STZ - 185</t>
  </si>
  <si>
    <t>STZ - 185a</t>
  </si>
  <si>
    <t>STZ - 187</t>
  </si>
  <si>
    <t>STZ - 197a</t>
  </si>
  <si>
    <t>STZ - 202</t>
  </si>
  <si>
    <t>STZ - 204</t>
  </si>
  <si>
    <t>STZ - 213</t>
  </si>
  <si>
    <t>STZ - 215</t>
  </si>
  <si>
    <t>STZ - 219</t>
  </si>
  <si>
    <t>STZ - 221</t>
  </si>
  <si>
    <t>STZ - 222</t>
  </si>
  <si>
    <t>STZ - 231</t>
  </si>
  <si>
    <t>STZ - 234</t>
  </si>
  <si>
    <t>STZ - 235</t>
  </si>
  <si>
    <t>STZ - 238</t>
  </si>
  <si>
    <t>STZ - 247</t>
  </si>
  <si>
    <t>STZ - 248</t>
  </si>
  <si>
    <t>STZ - 248a</t>
  </si>
  <si>
    <t>STZ - 249a</t>
  </si>
  <si>
    <t>STZ - 249aa</t>
  </si>
  <si>
    <t>STZ - 249c</t>
  </si>
  <si>
    <t>STZ - 250</t>
  </si>
  <si>
    <t>STZ - 250a</t>
  </si>
  <si>
    <t>STZ - 250c</t>
  </si>
  <si>
    <t>STZ - 252</t>
  </si>
  <si>
    <t>STZ - 255</t>
  </si>
  <si>
    <t>STZ - 256</t>
  </si>
  <si>
    <t>STZ - 256a</t>
  </si>
  <si>
    <t>STZ - 257</t>
  </si>
  <si>
    <t>NTZ - 422</t>
  </si>
  <si>
    <t>NTZ - 422b</t>
  </si>
  <si>
    <t>NTZ - 422c</t>
  </si>
  <si>
    <t>NTZ - 423</t>
  </si>
  <si>
    <t>NTZ - 424</t>
  </si>
  <si>
    <t>Štát</t>
  </si>
  <si>
    <t>AL</t>
  </si>
  <si>
    <t>AM</t>
  </si>
  <si>
    <t>BA</t>
  </si>
  <si>
    <t>BY</t>
  </si>
  <si>
    <t>CH</t>
  </si>
  <si>
    <t>CN</t>
  </si>
  <si>
    <t>CS</t>
  </si>
  <si>
    <t>GE</t>
  </si>
  <si>
    <t>KR</t>
  </si>
  <si>
    <t>MD</t>
  </si>
  <si>
    <t>MK</t>
  </si>
  <si>
    <t>PK</t>
  </si>
  <si>
    <t>RS</t>
  </si>
  <si>
    <t>RU</t>
  </si>
  <si>
    <t>SY</t>
  </si>
  <si>
    <t>TN</t>
  </si>
  <si>
    <t>TR</t>
  </si>
  <si>
    <t>UA</t>
  </si>
  <si>
    <t>US</t>
  </si>
  <si>
    <t>VN</t>
  </si>
  <si>
    <t>XZ</t>
  </si>
  <si>
    <t>ZA</t>
  </si>
  <si>
    <t>AT</t>
  </si>
  <si>
    <t>BE</t>
  </si>
  <si>
    <t>BG</t>
  </si>
  <si>
    <t>CZ</t>
  </si>
  <si>
    <t>DE</t>
  </si>
  <si>
    <t>ES</t>
  </si>
  <si>
    <t>FR</t>
  </si>
  <si>
    <t>GB</t>
  </si>
  <si>
    <t>HR</t>
  </si>
  <si>
    <t>HU</t>
  </si>
  <si>
    <t>IT</t>
  </si>
  <si>
    <t>LT</t>
  </si>
  <si>
    <t>NL</t>
  </si>
  <si>
    <t>PL</t>
  </si>
  <si>
    <t>PT</t>
  </si>
  <si>
    <t>RO</t>
  </si>
  <si>
    <t>SI</t>
  </si>
  <si>
    <t>SK</t>
  </si>
  <si>
    <t>NTZ - 146</t>
  </si>
  <si>
    <t>NTZ - 150</t>
  </si>
  <si>
    <t>NTZ - 151</t>
  </si>
  <si>
    <t>NTZ - 153</t>
  </si>
  <si>
    <t>NTZ - 154</t>
  </si>
  <si>
    <t>NTZ - 159</t>
  </si>
  <si>
    <t>NTZ - 160</t>
  </si>
  <si>
    <t>NTZ - 161</t>
  </si>
  <si>
    <t>NTZ - 162</t>
  </si>
  <si>
    <t>NTZ - 163</t>
  </si>
  <si>
    <t>NTZ - 164</t>
  </si>
  <si>
    <t>NTZ - 166</t>
  </si>
  <si>
    <t>NTZ - 168</t>
  </si>
  <si>
    <t>NTZ - 169</t>
  </si>
  <si>
    <t>NTZ - 170</t>
  </si>
  <si>
    <t>NTZ - 170b</t>
  </si>
  <si>
    <t>NTZ - 175</t>
  </si>
  <si>
    <t>NTZ - 180</t>
  </si>
  <si>
    <t>NTZ - 181</t>
  </si>
  <si>
    <t>NTZ - 182</t>
  </si>
  <si>
    <t>NTZ - 185</t>
  </si>
  <si>
    <t>NTZ - 187</t>
  </si>
  <si>
    <t>NTZ - 191</t>
  </si>
  <si>
    <t>NTZ - 192</t>
  </si>
  <si>
    <t>NTZ - 193</t>
  </si>
  <si>
    <t>NTZ - 195</t>
  </si>
  <si>
    <t>NTZ - 197</t>
  </si>
  <si>
    <t>NTZ - 209</t>
  </si>
  <si>
    <t>NTZ - 224</t>
  </si>
  <si>
    <t>NTZ - 227</t>
  </si>
  <si>
    <t>NTZ - 228</t>
  </si>
  <si>
    <t>NTZ - 229</t>
  </si>
  <si>
    <t>NTZ - 230</t>
  </si>
  <si>
    <t>NTZ - 234</t>
  </si>
  <si>
    <t>NTZ - 241</t>
  </si>
  <si>
    <t>NTZ - 244</t>
  </si>
  <si>
    <t>NTZ - 247a</t>
  </si>
  <si>
    <t>NTZ - 247b</t>
  </si>
  <si>
    <t>NTZ - 247c</t>
  </si>
  <si>
    <t>NTZ - 247d</t>
  </si>
  <si>
    <t>NTZ - 248</t>
  </si>
  <si>
    <t>NTZ - 248a</t>
  </si>
  <si>
    <t>NTZ - 249a</t>
  </si>
  <si>
    <t>NTZ - 251a</t>
  </si>
  <si>
    <t>NTZ - 252</t>
  </si>
  <si>
    <t>NTZ - 254</t>
  </si>
  <si>
    <t>NTZ - 255</t>
  </si>
  <si>
    <t>NTZ - 256</t>
  </si>
  <si>
    <t>NTZ - 257</t>
  </si>
  <si>
    <t>NTZ - 258</t>
  </si>
  <si>
    <t>NTZ - 260</t>
  </si>
  <si>
    <t>NTZ - 262</t>
  </si>
  <si>
    <t>NTZ - 263</t>
  </si>
  <si>
    <t>NTZ - 265</t>
  </si>
  <si>
    <t>NTZ - 265a</t>
  </si>
  <si>
    <t>NTZ - 267</t>
  </si>
  <si>
    <t>NTZ - 268</t>
  </si>
  <si>
    <t>NTZ - 269</t>
  </si>
  <si>
    <t>NTZ - 269a</t>
  </si>
  <si>
    <t>NTZ - 272</t>
  </si>
  <si>
    <t>NTZ - 273</t>
  </si>
  <si>
    <t>NTZ - 274</t>
  </si>
  <si>
    <t>NTZ - 275</t>
  </si>
  <si>
    <t>NTZ - 278a</t>
  </si>
  <si>
    <t>NTZ - 280</t>
  </si>
  <si>
    <t>NTZ - 282</t>
  </si>
  <si>
    <t>NTZ - 287</t>
  </si>
  <si>
    <t>NTZ - 290a</t>
  </si>
  <si>
    <t>NTZ - 290b</t>
  </si>
  <si>
    <t>NTZ - 291</t>
  </si>
  <si>
    <t>NTZ - 292</t>
  </si>
  <si>
    <t>NTZ - 293</t>
  </si>
  <si>
    <t>NTZ - 297</t>
  </si>
  <si>
    <t>NTZ - 299</t>
  </si>
  <si>
    <t>NTZ - 299a</t>
  </si>
  <si>
    <t>NTZ - 300</t>
  </si>
  <si>
    <t>NTZ - 301</t>
  </si>
  <si>
    <t>NTZ - 302a</t>
  </si>
  <si>
    <t>NTZ - 303</t>
  </si>
  <si>
    <t>NTZ - 304</t>
  </si>
  <si>
    <t>NTZ - 304a</t>
  </si>
  <si>
    <t>NTZ - 307</t>
  </si>
  <si>
    <t>NTZ - 308</t>
  </si>
  <si>
    <t>NTZ - 309</t>
  </si>
  <si>
    <t>NTZ - 311</t>
  </si>
  <si>
    <t>NTZ - 312</t>
  </si>
  <si>
    <t>NTZ - 313</t>
  </si>
  <si>
    <t>NTZ - 314</t>
  </si>
  <si>
    <t>NTZ - 315</t>
  </si>
  <si>
    <t>NTZ - 316</t>
  </si>
  <si>
    <t>NTZ - 317</t>
  </si>
  <si>
    <t>NTZ - 318</t>
  </si>
  <si>
    <t>NTZ - 319</t>
  </si>
  <si>
    <t>NTZ - 320</t>
  </si>
  <si>
    <t>NTZ - 322</t>
  </si>
  <si>
    <t>NTZ - 325</t>
  </si>
  <si>
    <t>NTZ - 327a</t>
  </si>
  <si>
    <t>NTZ - 330</t>
  </si>
  <si>
    <t>NTZ - 334</t>
  </si>
  <si>
    <t>NTZ - 337</t>
  </si>
  <si>
    <t>NTZ - 338</t>
  </si>
  <si>
    <t>NTZ - 342</t>
  </si>
  <si>
    <t>NTZ - 343</t>
  </si>
  <si>
    <t>NTZ - 347</t>
  </si>
  <si>
    <t>NTZ - 350</t>
  </si>
  <si>
    <t>NTZ - 351</t>
  </si>
  <si>
    <t>NTZ - 353</t>
  </si>
  <si>
    <t>NTZ - 354</t>
  </si>
  <si>
    <t>NTZ - 358</t>
  </si>
  <si>
    <t>NTZ - 362</t>
  </si>
  <si>
    <t>NTZ - 366</t>
  </si>
  <si>
    <t>NTZ - 377</t>
  </si>
  <si>
    <t>NTZ - 378a</t>
  </si>
  <si>
    <t>NTZ - 379</t>
  </si>
  <si>
    <t>NTZ - 380</t>
  </si>
  <si>
    <t>NTZ - 381</t>
  </si>
  <si>
    <t>NTZ - 382</t>
  </si>
  <si>
    <t>NTZ - 383</t>
  </si>
  <si>
    <t>NTZ - 384</t>
  </si>
  <si>
    <t>NTZ - 385</t>
  </si>
  <si>
    <t>NTZ - 386</t>
  </si>
  <si>
    <t>NTZ - 387</t>
  </si>
  <si>
    <t>NTZ - 388</t>
  </si>
  <si>
    <t>NTZ - 389</t>
  </si>
  <si>
    <t>NTZ - 390</t>
  </si>
  <si>
    <t>NTZ - 391</t>
  </si>
  <si>
    <t>NTZ - 392</t>
  </si>
  <si>
    <t>NTZ - 393</t>
  </si>
  <si>
    <t>NTZ - 394</t>
  </si>
  <si>
    <t>NTZ - 395</t>
  </si>
  <si>
    <t>NTZ - 396</t>
  </si>
  <si>
    <t>NTZ - 397</t>
  </si>
  <si>
    <t>NTZ - 398</t>
  </si>
  <si>
    <t>NTZ - 399</t>
  </si>
  <si>
    <t>NTZ - 400</t>
  </si>
  <si>
    <t>NTZ - 402</t>
  </si>
  <si>
    <t>NTZ - 403</t>
  </si>
  <si>
    <t>NTZ - 404</t>
  </si>
  <si>
    <t>NTZ - 405</t>
  </si>
  <si>
    <t>NTZ - 406</t>
  </si>
  <si>
    <t>NTZ - 407</t>
  </si>
  <si>
    <t>NTZ - 409</t>
  </si>
  <si>
    <t>NTZ - 410</t>
  </si>
  <si>
    <t>NTZ - 412</t>
  </si>
  <si>
    <t>NTZ - 413</t>
  </si>
  <si>
    <t>NTZ - 414</t>
  </si>
  <si>
    <t>NTZ - 415</t>
  </si>
  <si>
    <t>NTZ - 417</t>
  </si>
  <si>
    <t>NTZ - 418</t>
  </si>
  <si>
    <t>NTZ - 419</t>
  </si>
  <si>
    <t>NTZ - 419a</t>
  </si>
  <si>
    <t>NTZ - 420</t>
  </si>
  <si>
    <t>NTZ - 420a</t>
  </si>
  <si>
    <t>NTZ - 421</t>
  </si>
  <si>
    <t>NTZ - 422a</t>
  </si>
  <si>
    <t>NTZ - 422d</t>
  </si>
  <si>
    <t>NTZ - 424a</t>
  </si>
  <si>
    <t>NTZ - 425</t>
  </si>
  <si>
    <t>NTZ - 426</t>
  </si>
  <si>
    <t>NTZ - 427</t>
  </si>
  <si>
    <t>NTZ - 428</t>
  </si>
  <si>
    <t>NTZ - 429</t>
  </si>
  <si>
    <t>NTZ - 430</t>
  </si>
  <si>
    <t>NTZ - 431</t>
  </si>
  <si>
    <t>NTZ - 432</t>
  </si>
  <si>
    <t>NTZ - 433</t>
  </si>
  <si>
    <t>NTZ - 434</t>
  </si>
  <si>
    <t>NTZ - 435</t>
  </si>
  <si>
    <t>STZ - 105</t>
  </si>
  <si>
    <t>STZ - 106</t>
  </si>
  <si>
    <t>STZ - 107</t>
  </si>
  <si>
    <t>STZ - 113</t>
  </si>
  <si>
    <t>STZ - 114</t>
  </si>
  <si>
    <t>STZ - 115</t>
  </si>
  <si>
    <t>STZ - 118a</t>
  </si>
  <si>
    <t>STZ - 121</t>
  </si>
  <si>
    <t>STZ - 122</t>
  </si>
  <si>
    <t>STZ - 124a</t>
  </si>
  <si>
    <t>STZ - 124b</t>
  </si>
  <si>
    <t>STZ - 124c</t>
  </si>
  <si>
    <t>STZ - 126a</t>
  </si>
  <si>
    <t>STZ - 126b</t>
  </si>
  <si>
    <t>STZ - 127</t>
  </si>
  <si>
    <t>STZ - 128</t>
  </si>
  <si>
    <t>STZ - 128a</t>
  </si>
  <si>
    <t>STZ - 128b</t>
  </si>
  <si>
    <t>STZ - 128c</t>
  </si>
  <si>
    <t>STZ - 141</t>
  </si>
  <si>
    <t>STZ - 142</t>
  </si>
  <si>
    <t>STZ - 143</t>
  </si>
  <si>
    <t>STZ - 144</t>
  </si>
  <si>
    <t>STZ - 145</t>
  </si>
  <si>
    <t>STZ - 145a</t>
  </si>
  <si>
    <t>STZ - 146</t>
  </si>
  <si>
    <t>STZ - 147</t>
  </si>
  <si>
    <t>STZ - 148ba</t>
  </si>
  <si>
    <t>STZ - 149</t>
  </si>
  <si>
    <t>STZ - 150</t>
  </si>
  <si>
    <t>STZ - 151</t>
  </si>
  <si>
    <t>STZ - 152</t>
  </si>
  <si>
    <t>STZ - 153</t>
  </si>
  <si>
    <t>STZ - 154</t>
  </si>
  <si>
    <t>STZ - 155</t>
  </si>
  <si>
    <t>STZ - 156</t>
  </si>
  <si>
    <t>STZ - 157</t>
  </si>
  <si>
    <t>STZ - 159</t>
  </si>
  <si>
    <t>STZ - 160</t>
  </si>
  <si>
    <t>STZ - 160a</t>
  </si>
  <si>
    <t>STZ - 160b</t>
  </si>
  <si>
    <t>STZ - 160c</t>
  </si>
  <si>
    <t>STZ - 161</t>
  </si>
  <si>
    <t>STZ - 161a</t>
  </si>
  <si>
    <t>STZ - 161b</t>
  </si>
  <si>
    <t>STZ - 161c</t>
  </si>
  <si>
    <t>STZ - 162</t>
  </si>
  <si>
    <t>STZ - 163</t>
  </si>
  <si>
    <t>STZ - 163a</t>
  </si>
  <si>
    <t>STZ - 164</t>
  </si>
  <si>
    <t>STZ - 165</t>
  </si>
  <si>
    <t>STZ - 167</t>
  </si>
  <si>
    <t>STZ - 168</t>
  </si>
  <si>
    <t>STZ - 169a</t>
  </si>
  <si>
    <t>STZ - 169b</t>
  </si>
  <si>
    <t>STZ - 170</t>
  </si>
  <si>
    <t>STZ - 171b</t>
  </si>
  <si>
    <t>STZ - 171c</t>
  </si>
  <si>
    <t>STZ - 172</t>
  </si>
  <si>
    <t>STZ - 173</t>
  </si>
  <si>
    <t>STZ - 174</t>
  </si>
  <si>
    <t>STZ - 177</t>
  </si>
  <si>
    <t>STZ - 178</t>
  </si>
  <si>
    <t>STZ - 180</t>
  </si>
  <si>
    <t>STZ - 180a</t>
  </si>
  <si>
    <t>STZ - 180b</t>
  </si>
  <si>
    <t>STZ - 180c</t>
  </si>
  <si>
    <t>STZ - 181</t>
  </si>
  <si>
    <t>STZ - 181a</t>
  </si>
  <si>
    <t>STZ - 181b</t>
  </si>
  <si>
    <t>STZ - 181d</t>
  </si>
  <si>
    <t>STZ - 181e</t>
  </si>
  <si>
    <t>STZ - 181f</t>
  </si>
  <si>
    <t>STZ - 181g</t>
  </si>
  <si>
    <t>STZ - 182</t>
  </si>
  <si>
    <t>STZ - 183</t>
  </si>
  <si>
    <t>STZ - 184</t>
  </si>
  <si>
    <t>STZ - 184b</t>
  </si>
  <si>
    <t>STZ - 185b</t>
  </si>
  <si>
    <t>STZ - 185c</t>
  </si>
  <si>
    <t>STZ - 186</t>
  </si>
  <si>
    <t>STZ - 187a</t>
  </si>
  <si>
    <t>STZ - 188</t>
  </si>
  <si>
    <t>STZ - 188a</t>
  </si>
  <si>
    <t>STZ - 189</t>
  </si>
  <si>
    <t>STZ - 190</t>
  </si>
  <si>
    <t>STZ - 191</t>
  </si>
  <si>
    <t>STZ - 192</t>
  </si>
  <si>
    <t>STZ - 193</t>
  </si>
  <si>
    <t>STZ - 194</t>
  </si>
  <si>
    <t>STZ - 194a</t>
  </si>
  <si>
    <t>STZ - 195</t>
  </si>
  <si>
    <t>STZ - 196</t>
  </si>
  <si>
    <t>STZ - 198</t>
  </si>
  <si>
    <t>STZ - 198a</t>
  </si>
  <si>
    <t>STZ - 199</t>
  </si>
  <si>
    <t>STZ - 200</t>
  </si>
  <si>
    <t>STZ - 201</t>
  </si>
  <si>
    <t>STZ - 201a</t>
  </si>
  <si>
    <t>STZ - 203</t>
  </si>
  <si>
    <t>STZ - 205</t>
  </si>
  <si>
    <t>STZ - 205a</t>
  </si>
  <si>
    <t>STZ - 205b</t>
  </si>
  <si>
    <t>STZ - 205c</t>
  </si>
  <si>
    <t>STZ - 205d</t>
  </si>
  <si>
    <t>STZ - 206</t>
  </si>
  <si>
    <t>STZ - 207</t>
  </si>
  <si>
    <t>STZ - 208</t>
  </si>
  <si>
    <t>STZ - 209</t>
  </si>
  <si>
    <t>STZ - 209a</t>
  </si>
  <si>
    <t>STZ - 209b</t>
  </si>
  <si>
    <t>STZ - 210</t>
  </si>
  <si>
    <t>STZ - 212</t>
  </si>
  <si>
    <t>STZ - 214</t>
  </si>
  <si>
    <t>STZ - 216</t>
  </si>
  <si>
    <t>STZ - 216a</t>
  </si>
  <si>
    <t>STZ - 216b</t>
  </si>
  <si>
    <t>STZ - 217</t>
  </si>
  <si>
    <t>STZ - 217a</t>
  </si>
  <si>
    <t>STZ - 218</t>
  </si>
  <si>
    <t>STZ - 218a</t>
  </si>
  <si>
    <t>STZ - 220</t>
  </si>
  <si>
    <t>STZ - 223</t>
  </si>
  <si>
    <t>STZ - 224</t>
  </si>
  <si>
    <t>STZ - 225</t>
  </si>
  <si>
    <t>STZ - 226</t>
  </si>
  <si>
    <t>STZ - 227</t>
  </si>
  <si>
    <t>STZ - 228</t>
  </si>
  <si>
    <t>STZ - 229</t>
  </si>
  <si>
    <t>STZ - 230</t>
  </si>
  <si>
    <t>STZ - 232</t>
  </si>
  <si>
    <t>STZ - 233</t>
  </si>
  <si>
    <t>STZ - 234a</t>
  </si>
  <si>
    <t>STZ - 235a</t>
  </si>
  <si>
    <t>STZ - 235b</t>
  </si>
  <si>
    <t>STZ - 236</t>
  </si>
  <si>
    <t>STZ - 237</t>
  </si>
  <si>
    <t>STZ - 238a</t>
  </si>
  <si>
    <t>STZ - 239</t>
  </si>
  <si>
    <t>STZ - 240</t>
  </si>
  <si>
    <t>STZ - 240a</t>
  </si>
  <si>
    <t>STZ - 241</t>
  </si>
  <si>
    <t>STZ - 241a</t>
  </si>
  <si>
    <t>STZ - 242</t>
  </si>
  <si>
    <t>STZ - 243</t>
  </si>
  <si>
    <t>STZ - 245</t>
  </si>
  <si>
    <t>STZ - 246</t>
  </si>
  <si>
    <t>STZ - 246a</t>
  </si>
  <si>
    <t>STZ - 246b</t>
  </si>
  <si>
    <t>STZ - 249</t>
  </si>
  <si>
    <t>STZ - 249b</t>
  </si>
  <si>
    <t>STZ - 249d</t>
  </si>
  <si>
    <t>STZ - 250b</t>
  </si>
  <si>
    <t>STZ - 250d</t>
  </si>
  <si>
    <t>STZ - 250e</t>
  </si>
  <si>
    <t>STZ - 250f</t>
  </si>
  <si>
    <t>STZ - 250g</t>
  </si>
  <si>
    <t>STZ - 250h</t>
  </si>
  <si>
    <t>STZ - 251</t>
  </si>
  <si>
    <t>STZ - 251a</t>
  </si>
  <si>
    <t>STZ - 252a</t>
  </si>
  <si>
    <t>STZ - 253</t>
  </si>
  <si>
    <t>STZ - 254</t>
  </si>
  <si>
    <t>STZ - 255a</t>
  </si>
  <si>
    <t>STZ - 256b</t>
  </si>
  <si>
    <t>STZ - 256c</t>
  </si>
  <si>
    <t>STZ - 256d</t>
  </si>
  <si>
    <t>STZ - 257a</t>
  </si>
  <si>
    <t>STZ - 258</t>
  </si>
  <si>
    <t>STZ - 258a</t>
  </si>
  <si>
    <t>STZ - 259</t>
  </si>
  <si>
    <t>STZ - 259a</t>
  </si>
  <si>
    <t>STZ - 259b</t>
  </si>
  <si>
    <t>STZ - 260</t>
  </si>
  <si>
    <t>STZ - 261</t>
  </si>
  <si>
    <t>STZ - 262</t>
  </si>
  <si>
    <t>STZ - 263</t>
  </si>
  <si>
    <t>STZ - 263a</t>
  </si>
  <si>
    <t>STZ - 264</t>
  </si>
  <si>
    <t>STZ - 264a</t>
  </si>
  <si>
    <t>STZ - 265</t>
  </si>
  <si>
    <t>STZ - 265a</t>
  </si>
  <si>
    <t>STZ - 266</t>
  </si>
  <si>
    <t>STZ - 267</t>
  </si>
  <si>
    <t>STZ - 268</t>
  </si>
  <si>
    <t>STZ - 269</t>
  </si>
  <si>
    <t>STZ - 270</t>
  </si>
  <si>
    <t>STZ - 271</t>
  </si>
  <si>
    <t>STZ - 272</t>
  </si>
  <si>
    <t>STZ - 272a</t>
  </si>
  <si>
    <t>STZ - 272b</t>
  </si>
  <si>
    <t>STZ - 272c</t>
  </si>
  <si>
    <t>STZ - 272d</t>
  </si>
  <si>
    <t>STZ - 273</t>
  </si>
  <si>
    <t>STZ - 274</t>
  </si>
  <si>
    <t>STZ - 275</t>
  </si>
  <si>
    <t>STZ - 277</t>
  </si>
  <si>
    <t>STZ - 278</t>
  </si>
  <si>
    <t>STZ - 279</t>
  </si>
  <si>
    <t>STZ - 279a</t>
  </si>
  <si>
    <t>STZ - 279b</t>
  </si>
  <si>
    <t>STZ - 280</t>
  </si>
  <si>
    <t>STZ - 281</t>
  </si>
  <si>
    <t>STZ - 282</t>
  </si>
  <si>
    <t>STZ - 284</t>
  </si>
  <si>
    <t>STZ - 285</t>
  </si>
  <si>
    <t>STZ - 286</t>
  </si>
  <si>
    <t>STZ - 287</t>
  </si>
  <si>
    <t>STZ - 288</t>
  </si>
  <si>
    <t>STZ - 288a</t>
  </si>
  <si>
    <t>STZ - 289</t>
  </si>
  <si>
    <t>STZ - 290</t>
  </si>
  <si>
    <t>STZ - 291</t>
  </si>
  <si>
    <t>STZ - 292</t>
  </si>
  <si>
    <t>STZ - 293</t>
  </si>
  <si>
    <t>STZ - 294</t>
  </si>
  <si>
    <t>STZ - 295</t>
  </si>
  <si>
    <t>STZ - 91</t>
  </si>
  <si>
    <t>STZ - 92</t>
  </si>
  <si>
    <t>STZ - 93</t>
  </si>
  <si>
    <t>STZ - 93a</t>
  </si>
  <si>
    <t>STZ - 94</t>
  </si>
  <si>
    <t>STZ - 95</t>
  </si>
  <si>
    <t>STZ - 96</t>
  </si>
  <si>
    <t>STZ - 97</t>
  </si>
  <si>
    <t xml:space="preserve">spolu </t>
  </si>
  <si>
    <t>Paragraf T.Z.</t>
  </si>
  <si>
    <t xml:space="preserve">Počet trestných činnov, za ktoré došlo k odsúdeniu </t>
  </si>
  <si>
    <t xml:space="preserve">Počet skutkov za ktoré došlo k odsúdeniu </t>
  </si>
  <si>
    <t>NEPO - mladistvý</t>
  </si>
  <si>
    <t>NEPO s max. s. s.</t>
  </si>
  <si>
    <t>NEPO so stred. s. s.</t>
  </si>
  <si>
    <t>NEPO s min. s. s.</t>
  </si>
  <si>
    <t>NEPO - doživotie bez možnosti PP</t>
  </si>
  <si>
    <t>PO bez ulož.primer. obmedz. a povin.</t>
  </si>
  <si>
    <t>PO s ulož. primer. obmedz.a povin.</t>
  </si>
  <si>
    <t>PO s probačným dohľadom</t>
  </si>
  <si>
    <t>domáce väzenie (TDV)</t>
  </si>
  <si>
    <t>povinná práca (TPP)</t>
  </si>
  <si>
    <t>ZČ vedenia motor. Vozidiel</t>
  </si>
  <si>
    <t>ZČ výkonu zamestnania</t>
  </si>
  <si>
    <t>ZČ výkonu povolania</t>
  </si>
  <si>
    <t>ZČ výkonu funkcie</t>
  </si>
  <si>
    <t>ZČ iný</t>
  </si>
  <si>
    <t>prepadnutie veci</t>
  </si>
  <si>
    <t>peňažný trest (PT)</t>
  </si>
  <si>
    <t>vyhostenie</t>
  </si>
  <si>
    <t>zákaz pobytu</t>
  </si>
  <si>
    <t>NEPO - doživotie s možnosťou PP</t>
  </si>
  <si>
    <t>prepadnutie majetku</t>
  </si>
  <si>
    <t>zákaz účasti na verej. podujatiach - nešpecifikované</t>
  </si>
  <si>
    <t>zákaz účasti na verej. podujatiach - športové podujatia</t>
  </si>
  <si>
    <t>zákaz účasti na verej. podujatiach - iné verejné podujatia</t>
  </si>
  <si>
    <t>ochranný dohľad</t>
  </si>
  <si>
    <t>ochranná výchova</t>
  </si>
  <si>
    <t>zhabanie veci</t>
  </si>
  <si>
    <t>podmienečným upustením od potrestania (okrem schválením dohody podľa § 334 Tr. por.)</t>
  </si>
  <si>
    <t>odsúdením (okrem schválením dohody podľa § 334 Tr. por.)</t>
  </si>
  <si>
    <t>oslobodením</t>
  </si>
  <si>
    <t>zastavením</t>
  </si>
  <si>
    <t>upustením od potrestania (okrem schválením dohody podľa § 334 Tr. por.)</t>
  </si>
  <si>
    <t>postúpením inému orgánu</t>
  </si>
  <si>
    <t>schválením dohody podľa § 334 Tr. por.</t>
  </si>
  <si>
    <t>zmierom a zastavením</t>
  </si>
  <si>
    <t>podmienečným zastavením</t>
  </si>
  <si>
    <t>upustením podľa § 44 Tr. zák. (upustením od súhrnného a ďalšieho trestu)</t>
  </si>
  <si>
    <t xml:space="preserve">HLAVY TRESTNÉHO ZÁKONA </t>
  </si>
  <si>
    <t>alkoholu</t>
  </si>
  <si>
    <t>drogy alebo inej toxickej látky</t>
  </si>
  <si>
    <t>odmietnutie vyšetrenia (§ 289 ods. 2 Tr. zák.)</t>
  </si>
  <si>
    <t>SPOLU:</t>
  </si>
  <si>
    <t>Spolu</t>
  </si>
  <si>
    <t>NEPO</t>
  </si>
  <si>
    <t xml:space="preserve">NEPO </t>
  </si>
  <si>
    <t>PO</t>
  </si>
  <si>
    <t xml:space="preserve">Zákaz činnosti </t>
  </si>
  <si>
    <t xml:space="preserve">Zákaz účasti </t>
  </si>
  <si>
    <t xml:space="preserve">Ostatné </t>
  </si>
  <si>
    <t xml:space="preserve">Spolu </t>
  </si>
  <si>
    <t>(PTL) protitoxikomanické</t>
  </si>
  <si>
    <t>(PSY) psychiatrické</t>
  </si>
  <si>
    <t xml:space="preserve">(PAL) protialkoholické </t>
  </si>
  <si>
    <t>iné</t>
  </si>
  <si>
    <t>§ 277</t>
  </si>
  <si>
    <t>§ 278</t>
  </si>
  <si>
    <t>psychiatrické</t>
  </si>
  <si>
    <t>sexuologické</t>
  </si>
  <si>
    <t>protialkoholické</t>
  </si>
  <si>
    <t>ambulantné</t>
  </si>
  <si>
    <t>ústavné</t>
  </si>
  <si>
    <t>PREHĽAD O POČTE ULOŽENÝCH OCHRANNÝCH OPATRENÍ</t>
  </si>
  <si>
    <t>Nerealizované ochranné liečenia spolu</t>
  </si>
  <si>
    <t>spolu</t>
  </si>
  <si>
    <t>(SEX) sexuologické</t>
  </si>
  <si>
    <t>z toho</t>
  </si>
  <si>
    <t>z toho ženy</t>
  </si>
  <si>
    <t>z toho mladiství</t>
  </si>
  <si>
    <t>z toho recidivisti</t>
  </si>
  <si>
    <t>počet</t>
  </si>
  <si>
    <t>%</t>
  </si>
  <si>
    <t>TT</t>
  </si>
  <si>
    <t>NR</t>
  </si>
  <si>
    <t>BB</t>
  </si>
  <si>
    <t>KE</t>
  </si>
  <si>
    <t>SR</t>
  </si>
  <si>
    <t>odsúdením</t>
  </si>
  <si>
    <t>podmienečné upustenie od potrestania (podľa § 334 Tr. por.)</t>
  </si>
  <si>
    <t>upustenie od potrestania (podľa § 334 Tr. por.)</t>
  </si>
  <si>
    <r>
      <t>PREHĽAD O POČTE ODSÚDENÝCH OS</t>
    </r>
    <r>
      <rPr>
        <b/>
        <sz val="12"/>
        <color theme="0"/>
        <rFont val="Calibri"/>
        <family val="2"/>
        <charset val="238"/>
      </rPr>
      <t>Ô</t>
    </r>
    <r>
      <rPr>
        <b/>
        <sz val="12"/>
        <color theme="0"/>
        <rFont val="Arial"/>
        <family val="2"/>
        <charset val="238"/>
      </rPr>
      <t>B PODĽA ŠTÁTNEJ PRÍSLUŠNOSTI</t>
    </r>
  </si>
  <si>
    <t>názov krajiny</t>
  </si>
  <si>
    <t>kategória</t>
  </si>
  <si>
    <t>kód krajiny</t>
  </si>
  <si>
    <t>ženy</t>
  </si>
  <si>
    <t>mladiství</t>
  </si>
  <si>
    <t>Počet odsúdených</t>
  </si>
  <si>
    <t>trest</t>
  </si>
  <si>
    <t>Počet odsúdených  recidivistov</t>
  </si>
  <si>
    <t xml:space="preserve">ženy </t>
  </si>
  <si>
    <t xml:space="preserve">recidivisti </t>
  </si>
  <si>
    <t>protitoxikomanické</t>
  </si>
  <si>
    <t>neznámy pobyt</t>
  </si>
  <si>
    <t>iné príčiny</t>
  </si>
  <si>
    <t>nedostatok kapacít</t>
  </si>
  <si>
    <t>trest zmiernený</t>
  </si>
  <si>
    <t xml:space="preserve">Počet odsúdených </t>
  </si>
  <si>
    <t>Od dôjdenia veci na súd do právoplatnosti rozhodnutia uplynulo</t>
  </si>
  <si>
    <t>Priemer          v mes.</t>
  </si>
  <si>
    <t>do 1 mesiaca</t>
  </si>
  <si>
    <t>od 1 do 3 mes.</t>
  </si>
  <si>
    <t>od 3 do 6 mes.</t>
  </si>
  <si>
    <t>od 6 do 9 mes.</t>
  </si>
  <si>
    <t>od 9 mes. do 1 r.</t>
  </si>
  <si>
    <t>viac ako 1 rok</t>
  </si>
  <si>
    <t xml:space="preserve">počet </t>
  </si>
  <si>
    <t>od 1 do 2 rokov</t>
  </si>
  <si>
    <t>Priemer        v mes.</t>
  </si>
  <si>
    <t xml:space="preserve">od 1 do 3 mes. </t>
  </si>
  <si>
    <t xml:space="preserve">od 3 do 6 mes. </t>
  </si>
  <si>
    <t xml:space="preserve">od 6 do 9 mes. </t>
  </si>
  <si>
    <t>Počet osôb</t>
  </si>
  <si>
    <t>do 3 mesiacov</t>
  </si>
  <si>
    <t>od 3 do 6 mesiacov</t>
  </si>
  <si>
    <t>viac ako 2 roky</t>
  </si>
  <si>
    <t>ŠP.TR.SÚD</t>
  </si>
  <si>
    <t>Počet odsúdených právnických psôb</t>
  </si>
  <si>
    <t xml:space="preserve">upustením od potrestania </t>
  </si>
  <si>
    <t>podmienečným upustením od potrestania</t>
  </si>
  <si>
    <t>Počet skutkov za ktoré došlo k odsúdeniu PO</t>
  </si>
  <si>
    <t>trest zrušenia právnickej osoby</t>
  </si>
  <si>
    <t>trest prepadnutia majetku</t>
  </si>
  <si>
    <t>trest prepadnutia veci</t>
  </si>
  <si>
    <t>peňažný trest</t>
  </si>
  <si>
    <t>trest zákazu činnosti (ZČ)</t>
  </si>
  <si>
    <t>trest zákazu prijímať dotácie alebo subvencie (ZPDS)</t>
  </si>
  <si>
    <t>trest zákazu prijímať pomoc a podporu poskytovanú z fondov Európskej únie (ZPPFEÚ)</t>
  </si>
  <si>
    <t>trest zákazu účasti vo verejnom obstarávaní (ZÚVO)</t>
  </si>
  <si>
    <t>trest zverejnenia odsudzujúceho rozsudku</t>
  </si>
  <si>
    <t>PREHĽAD O POČTE ULOŽENÝCH DRUHOV TRESTOV ODSÚDENÝM PRÁVNICKÝM OSOBÁM</t>
  </si>
  <si>
    <t>recidivisti</t>
  </si>
  <si>
    <t>PREHĽAD O POČTE ODSÚDENÝCH OSÔB PODĽA OSOBITNEJ ČASTI TRESTNÉHO ZÁKONA 
(platného od 1.1.2006)</t>
  </si>
  <si>
    <t>PREHĽAD O POČTE ODSÚDENÝCH PRÁVNICKÝCH OSÔB PODĽA OSOBITNEJ ČASTI TRESTNÉHO ZÁKONA 
(platného od 1.1.2006)</t>
  </si>
  <si>
    <t>Vysvetlivky:</t>
  </si>
  <si>
    <t xml:space="preserve">2) Vybavenou trestnou vecou pre účely štatistického výkazníctva o stave a pohybe trestnej agendy je vec týkajúca sa trestného činu, v ktorej bolo vynesené rozhodnutie vo veci samej (rozsudok) alebo uznesenie o vybavení iným spôsobom (zastavením, postúpením veci správnemu orgánu a pod.), ktoré je predmetom zápisu do štatistického listu T alebo TPO a tento štatistický list bol vyhotovený a zaslaný. Za vybavenú sa považuje aj vec vybavená iným spôsobom, o ktorom sa síce nevyhotovuje štatistický list T, ale je konečné, napr.: vrátenie veci prokurátorovi na došetrenie, postúpenie inému súdu, podmienečné zastavenie trestného stíhania podľa § 307 Trestného poriadku (zák. č. 141/1961 Zb. v znení neskorších predpisov) ako aj podmienečné zastavenie trestného stíhania podľa § 216 Trestného poriadku a zmier a zastavenie trestného stíhania podľa § 282 Trestného poriadku (zákon č. 301/2005 Z. z. účinného od 1. januára 2006). </t>
  </si>
  <si>
    <t xml:space="preserve">3) V údajoch o odvolacej agende (To) nie sú započítané údaje o sťažnostiach. </t>
  </si>
  <si>
    <t>členské štáty Európskej únie</t>
  </si>
  <si>
    <t>PREHĽAD O POČTE ULOŽENÝCH DRUHOV TRESTOV ODSÚDENÝM OSOBÁM I.</t>
  </si>
  <si>
    <t>PREHĽAD O POČTE ULOŽENÝCH DRUHOV TRESTOV ODSÚDENÝM OSOBÁM II.</t>
  </si>
  <si>
    <t>SPOLOČNÉ USTANOVENIA</t>
  </si>
  <si>
    <t>Bosna a Hercegovina</t>
  </si>
  <si>
    <t>Bielorusko</t>
  </si>
  <si>
    <t>Švajčiarsko</t>
  </si>
  <si>
    <t>Čína</t>
  </si>
  <si>
    <t>Gruzínsko</t>
  </si>
  <si>
    <t>Moldavsko</t>
  </si>
  <si>
    <t>Pakistan</t>
  </si>
  <si>
    <t>Srbsko</t>
  </si>
  <si>
    <t>Sýria</t>
  </si>
  <si>
    <t>Tunisko</t>
  </si>
  <si>
    <t>Turecko</t>
  </si>
  <si>
    <t>Ukrajina</t>
  </si>
  <si>
    <t>Vietnam</t>
  </si>
  <si>
    <t>Rakúsko</t>
  </si>
  <si>
    <t>Belgicko</t>
  </si>
  <si>
    <t>Bulharsko</t>
  </si>
  <si>
    <t>Nemecko</t>
  </si>
  <si>
    <t>Španielsko</t>
  </si>
  <si>
    <t>Francúzsko</t>
  </si>
  <si>
    <t>Chorvátsko</t>
  </si>
  <si>
    <t>Taliansko</t>
  </si>
  <si>
    <t>Litva</t>
  </si>
  <si>
    <t>Holandsko</t>
  </si>
  <si>
    <t>Poľsko</t>
  </si>
  <si>
    <t>Portugalsko</t>
  </si>
  <si>
    <t>Rumunsko</t>
  </si>
  <si>
    <t>Slovinsko</t>
  </si>
  <si>
    <t>Albánsko</t>
  </si>
  <si>
    <t>Arménsko</t>
  </si>
  <si>
    <t xml:space="preserve">Nešpecifikované </t>
  </si>
  <si>
    <t>Česko</t>
  </si>
  <si>
    <t>Slovensko</t>
  </si>
  <si>
    <t>T osoby</t>
  </si>
  <si>
    <t>T veci</t>
  </si>
  <si>
    <t>Nápad</t>
  </si>
  <si>
    <t>Rozhodnuté</t>
  </si>
  <si>
    <t>Vybavené</t>
  </si>
  <si>
    <t>Nerozhodnuté</t>
  </si>
  <si>
    <t>Nevybavené</t>
  </si>
  <si>
    <t>Tk osoby</t>
  </si>
  <si>
    <t>Tk veci</t>
  </si>
  <si>
    <t>Tv osoby</t>
  </si>
  <si>
    <t>Tv veci</t>
  </si>
  <si>
    <t>To osoby</t>
  </si>
  <si>
    <t>To veci</t>
  </si>
  <si>
    <t>Tos osoby</t>
  </si>
  <si>
    <t>Tos veci</t>
  </si>
  <si>
    <r>
      <t>PREHĽAD O OBEHU TRESTNEJ AGENDY NA OKRESNÝCH SÚDOCH</t>
    </r>
    <r>
      <rPr>
        <b/>
        <sz val="12"/>
        <color theme="0"/>
        <rFont val="Arial"/>
        <family val="2"/>
        <charset val="238"/>
      </rPr>
      <t xml:space="preserve"> </t>
    </r>
  </si>
  <si>
    <r>
      <t>PREHĽAD O OBEHU TRESTNEJ AGENDY NA KRAJSKÝCH SÚDOCH</t>
    </r>
    <r>
      <rPr>
        <b/>
        <sz val="12"/>
        <color theme="0"/>
        <rFont val="Arial"/>
        <family val="2"/>
        <charset val="238"/>
      </rPr>
      <t xml:space="preserve"> </t>
    </r>
  </si>
  <si>
    <t>Krajský súd</t>
  </si>
  <si>
    <t>7) V časti "Prehľad o počte odsúdených osôb podľa osobitnej časti Trestného zákona" sa upustilo od započítania iba najprísnejšie trestného činu v tých prípadoch, v ktorých jeden odsúdený spáchal viacero trestných činov. Prehľad preto započítava všetky trestné činy jedného odsúdeného, následkom čoho sa súčet odsúdených vo vzťahu k jednotlivým paragrafom nerovná všeobecnému počtu odsúdených bez zohľadnenia vzťahu k paragrafu.</t>
  </si>
  <si>
    <t xml:space="preserve">1) V prehľadoch je trestná činnosť rozdelená podľa paragrafov, ktoré označujú príslušné skutkové podstaty trestných činov uvedených v Trestnom zákone č. 300/2005 Z. z. účinnom od 1. januára 2006 (ďalej aj ako "NTZ") a v Trestnom zákone č. 140/1961 Zb. v znení neskorších predpisov (ďalej aj ako "STZ"). </t>
  </si>
  <si>
    <t>5) Súčet jednotlivých druhov uložených trestov môže byť vyšší ako počet odsúdených osôb, pretože jednému odsúdenému môže byť uložených viacero druhov trestov súčasne.</t>
  </si>
  <si>
    <t xml:space="preserve">6) V celkovom počte odsúdených osôb sa uvádzajú všetci páchatelia, ktorí boli právoplatne uznaní za vinných v trestnej veci, resp. ktorí boli odsúdení okresnými súdmi, špecializovaným trestným súdom a krajskými súdmi, pokiaľ konali ako súdy prvého stupňa. </t>
  </si>
  <si>
    <t>Pridelené veci</t>
  </si>
  <si>
    <r>
      <rPr>
        <b/>
        <sz val="11"/>
        <color theme="1"/>
        <rFont val="Calibri"/>
        <family val="2"/>
        <charset val="238"/>
        <scheme val="minor"/>
      </rPr>
      <t>• Nezačaté</t>
    </r>
    <r>
      <rPr>
        <sz val="10"/>
        <color rgb="FF000000"/>
        <rFont val="Arial"/>
        <family val="2"/>
        <charset val="238"/>
      </rPr>
      <t xml:space="preserve"> – vyjadruje počet uložených ochranných dohľadov, kde ešte nenastal moment rozhodný pre začiatok ich výkonu (na lehote)</t>
    </r>
  </si>
  <si>
    <r>
      <rPr>
        <b/>
        <sz val="11"/>
        <color theme="1"/>
        <rFont val="Calibri"/>
        <family val="2"/>
        <charset val="238"/>
        <scheme val="minor"/>
      </rPr>
      <t xml:space="preserve">• Druhy probácie (ukončené) </t>
    </r>
    <r>
      <rPr>
        <sz val="10"/>
        <color rgb="FF000000"/>
        <rFont val="Arial"/>
        <family val="2"/>
        <charset val="238"/>
      </rPr>
      <t>- Vyjadruje počet jednotlivých druhov sankcií nespojených s odňatím slobody uložených súdom, ktorých výkon bol ukončený v sledovanom období – nevyjadruje počet ukončených spisov v príslušnom registri</t>
    </r>
  </si>
  <si>
    <r>
      <t xml:space="preserve">• </t>
    </r>
    <r>
      <rPr>
        <b/>
        <sz val="11"/>
        <color theme="1"/>
        <rFont val="Calibri"/>
        <family val="2"/>
        <charset val="238"/>
        <scheme val="minor"/>
      </rPr>
      <t>Druhy probácie (pridelené)</t>
    </r>
    <r>
      <rPr>
        <sz val="10"/>
        <color rgb="FF000000"/>
        <rFont val="Arial"/>
        <family val="2"/>
        <charset val="238"/>
      </rPr>
      <t xml:space="preserve"> - Vyjadruje počet jednotlivých druhov sankcií nespojených s odňatím slobody uložených súdom v sledovanom období – nevyjadruje počet vytvorených spisov v príslušnom registri</t>
    </r>
  </si>
  <si>
    <r>
      <rPr>
        <b/>
        <sz val="11"/>
        <color theme="1"/>
        <rFont val="Calibri"/>
        <family val="2"/>
        <charset val="238"/>
        <scheme val="minor"/>
      </rPr>
      <t>• Ukončené veci</t>
    </r>
    <r>
      <rPr>
        <sz val="10"/>
        <color rgb="FF000000"/>
        <rFont val="Arial"/>
        <family val="2"/>
        <charset val="238"/>
      </rPr>
      <t xml:space="preserve"> - Vyjadruje počet uzavretých spisov v príslušnom registri v sledovanom období – porovnáva sa s počtom pridelených vecí a počtom vecí, ktoré neboli ukončené v období, ktoré predchádza sledovanému obdobiu</t>
    </r>
  </si>
  <si>
    <r>
      <rPr>
        <b/>
        <sz val="11"/>
        <color theme="1"/>
        <rFont val="Calibri"/>
        <family val="2"/>
        <charset val="238"/>
        <scheme val="minor"/>
      </rPr>
      <t xml:space="preserve">• Pridelené veci </t>
    </r>
    <r>
      <rPr>
        <sz val="10"/>
        <color rgb="FF000000"/>
        <rFont val="Arial"/>
        <family val="2"/>
        <charset val="238"/>
      </rPr>
      <t>- Vyjadruje počet vytvorených spisov v príslušnom registri v sledovanom období – porovnáva sa s počtom uzavretých a neukončených vecí</t>
    </r>
  </si>
  <si>
    <t>OS Žilina</t>
  </si>
  <si>
    <t>OS Čadca</t>
  </si>
  <si>
    <t>OS Ružomberok</t>
  </si>
  <si>
    <t>OS Námestovo</t>
  </si>
  <si>
    <t>OS Martin</t>
  </si>
  <si>
    <t>OS Liptovský Mikuláš</t>
  </si>
  <si>
    <t>OS Dolný Kubín</t>
  </si>
  <si>
    <t>Žilinský kraj</t>
  </si>
  <si>
    <t>OS Trnava</t>
  </si>
  <si>
    <t>OS Skalica</t>
  </si>
  <si>
    <t>OS Senica</t>
  </si>
  <si>
    <t>OS Piešťany</t>
  </si>
  <si>
    <t>OS Galanta</t>
  </si>
  <si>
    <t>OS Dunajská Streda</t>
  </si>
  <si>
    <t>Trnavský kraj</t>
  </si>
  <si>
    <t>OS Trenčín</t>
  </si>
  <si>
    <t>OS Prievidza</t>
  </si>
  <si>
    <t>OS Považská Bystrica</t>
  </si>
  <si>
    <t>OS Partizánske</t>
  </si>
  <si>
    <t>OS Nové Mesto nad Váhom</t>
  </si>
  <si>
    <t>OS Bánovce nad Bebravou</t>
  </si>
  <si>
    <t>Trenčianský kraj</t>
  </si>
  <si>
    <t>OS Vranov nad Topľou</t>
  </si>
  <si>
    <t>OS Svidník</t>
  </si>
  <si>
    <t>OS Stará Ľubovňa</t>
  </si>
  <si>
    <t>OS Prešov</t>
  </si>
  <si>
    <t>OS Poprad</t>
  </si>
  <si>
    <t>OS Kežmarok</t>
  </si>
  <si>
    <t>OS Humenné</t>
  </si>
  <si>
    <t>OS Bardejov</t>
  </si>
  <si>
    <t>Prešovský kraj</t>
  </si>
  <si>
    <t>OS Topoľčany</t>
  </si>
  <si>
    <t>OS Nové Zámky</t>
  </si>
  <si>
    <t>OS Nitra</t>
  </si>
  <si>
    <t>OS Levice</t>
  </si>
  <si>
    <t>OS Komárno</t>
  </si>
  <si>
    <t>Nitrianský kraj</t>
  </si>
  <si>
    <t>OS Trebišov</t>
  </si>
  <si>
    <t>OS Spišská Nová Ves</t>
  </si>
  <si>
    <t>OS Rožňava</t>
  </si>
  <si>
    <t>OS Michalovce</t>
  </si>
  <si>
    <t>OS Košice okolie</t>
  </si>
  <si>
    <t>OS Košice II</t>
  </si>
  <si>
    <t>OS Košice I</t>
  </si>
  <si>
    <t>Košický kraj</t>
  </si>
  <si>
    <t>OS Pezinok</t>
  </si>
  <si>
    <t>OS Malacky</t>
  </si>
  <si>
    <t>OS Bratislava V</t>
  </si>
  <si>
    <t>OS Bratislava IV</t>
  </si>
  <si>
    <t>OS Bratislava III</t>
  </si>
  <si>
    <t>OS Bratislava II</t>
  </si>
  <si>
    <t>OS Bratislava I</t>
  </si>
  <si>
    <t>Bratislavský kraj</t>
  </si>
  <si>
    <t>OS Žiar nad Hronom</t>
  </si>
  <si>
    <t>OS Zvolen</t>
  </si>
  <si>
    <t>OS Veľký Krtíš</t>
  </si>
  <si>
    <t>OS Rimavská Sobota</t>
  </si>
  <si>
    <t>OS Revúca</t>
  </si>
  <si>
    <t>OS Lučenec</t>
  </si>
  <si>
    <t>OS Brezno</t>
  </si>
  <si>
    <t>OS Banská Bystrica</t>
  </si>
  <si>
    <t xml:space="preserve">kontrola tech. prostriedkami  </t>
  </si>
  <si>
    <t>nezačaté</t>
  </si>
  <si>
    <t xml:space="preserve"> kontrola tech. prostriedkami </t>
  </si>
  <si>
    <t>náhrada peňažného trestu VPČ</t>
  </si>
  <si>
    <t xml:space="preserve">neodkladné opatrenia </t>
  </si>
  <si>
    <t>trest zákazu účasti na ver. podujatiach</t>
  </si>
  <si>
    <t>trest zákazu pobytu</t>
  </si>
  <si>
    <t>trest zákazu činnosti</t>
  </si>
  <si>
    <t xml:space="preserve">trest povinnej práce </t>
  </si>
  <si>
    <t xml:space="preserve">trest domáceho väzenia </t>
  </si>
  <si>
    <t xml:space="preserve">ochranný dohľad </t>
  </si>
  <si>
    <t>premena TOS na TDV</t>
  </si>
  <si>
    <t>podm. prepustenie s probačným dohľadom</t>
  </si>
  <si>
    <t>podm. odklad s probačným dohľadom</t>
  </si>
  <si>
    <t>nahradenie väzby</t>
  </si>
  <si>
    <t>probácia - podm. zastavenie tr. stíhania</t>
  </si>
  <si>
    <t xml:space="preserve">inštitút predbežného šetrenia </t>
  </si>
  <si>
    <t xml:space="preserve">z toho  </t>
  </si>
  <si>
    <t>ukončené</t>
  </si>
  <si>
    <t>pridelené</t>
  </si>
  <si>
    <t xml:space="preserve">z toho </t>
  </si>
  <si>
    <t>Neukončené veci - prenos do ďalšieho obdobia</t>
  </si>
  <si>
    <t>Uzavreté veci</t>
  </si>
  <si>
    <t xml:space="preserve">Druhy probácie (okrem IPŠ) </t>
  </si>
  <si>
    <t>Neukončené veci - predchádzajúce obdobia</t>
  </si>
  <si>
    <t>Okresné súdy</t>
  </si>
  <si>
    <t>Iným spôsobom</t>
  </si>
  <si>
    <t xml:space="preserve">Dohodou o náhrade škody </t>
  </si>
  <si>
    <t xml:space="preserve"> Návrhom na podmien. zastavenie tr. stíhania </t>
  </si>
  <si>
    <t xml:space="preserve">Návrhom na zmier  </t>
  </si>
  <si>
    <t xml:space="preserve">soc. kurátori a práv. zástupcov </t>
  </si>
  <si>
    <t>zákkon. zástupcov</t>
  </si>
  <si>
    <t>poškodených</t>
  </si>
  <si>
    <t xml:space="preserve">obvinených </t>
  </si>
  <si>
    <t xml:space="preserve">iné </t>
  </si>
  <si>
    <t>na podnet obvin./ poškod.</t>
  </si>
  <si>
    <t xml:space="preserve">z polície </t>
  </si>
  <si>
    <t xml:space="preserve">z prokuratúry </t>
  </si>
  <si>
    <t xml:space="preserve">zo súdu </t>
  </si>
  <si>
    <t>Neukončené veci - prenos do ďalšiho obdobia</t>
  </si>
  <si>
    <t xml:space="preserve">Iné opatrenia na náhradu škody </t>
  </si>
  <si>
    <t>Náhrada škody uhradená poškodeným  (€)</t>
  </si>
  <si>
    <t xml:space="preserve">Peňažná suma určená MS SR na ochranu a podporu obetí TČ
</t>
  </si>
  <si>
    <t>Počet spôsobov ukončenia vo vzťahu k obvinenému</t>
  </si>
  <si>
    <t>Počet osôb zúčastných na mediácii</t>
  </si>
  <si>
    <t xml:space="preserve">Neukončené veci  -predchádzajúce obdobie </t>
  </si>
  <si>
    <t>Počet osôb v právopl. veciach</t>
  </si>
  <si>
    <t>PREHĽAD O RÝCHLOSTI KONANIA V TRESTNÝCH VECIACH NA OKRESNÝCH SÚDOCH</t>
  </si>
  <si>
    <t>8) Prehľady o rýchlosti konania sú spracované zo všetkých právoplatne vybavených vecí, v ktorých sa vyhotovuje štatistický list T a T-PO</t>
  </si>
  <si>
    <t>Priemer v dňoch</t>
  </si>
  <si>
    <t>PREHĽAD O RÝCHLOSTI KONANIA U OSÔB ODSÚDENÝCH KRAJSKÝMI SÚDMI</t>
  </si>
  <si>
    <t>PREHĽAD O RÝCHLOSTI KONANIA U OSÔB ODSÚDENÝCH OKRESNÝMI SÚDMI</t>
  </si>
  <si>
    <t>PREHĽAD O RÝCHLOSTI KONANIA U OSÔB ODSÚDENÝCH ŠPECIALIZOVANÝM TRESTNÝM SÚDOM</t>
  </si>
  <si>
    <t>PREHĽAD O RÝCHLOSTI KONANIA V TRESTNÝCH VECIACH NA ŠTS</t>
  </si>
  <si>
    <t>PREHĽAD O RÝCHLOSTI KONANIA V TRESTNÝCH VECIACH  NA KRAJSKÝCH SÚDOCH</t>
  </si>
  <si>
    <r>
      <t>PREHĽAD O POČTE ODSÚDENÝCH PRÁVNICKÝCH OS</t>
    </r>
    <r>
      <rPr>
        <b/>
        <sz val="10"/>
        <color theme="0"/>
        <rFont val="Calibri"/>
        <family val="2"/>
        <charset val="238"/>
      </rPr>
      <t>Ô</t>
    </r>
    <r>
      <rPr>
        <b/>
        <sz val="10"/>
        <color theme="0"/>
        <rFont val="Arial"/>
        <family val="2"/>
        <charset val="238"/>
      </rPr>
      <t>B, TRESTNÝCH ČINOV A SKUTKOV</t>
    </r>
  </si>
  <si>
    <r>
      <t>Index odsúdených osôb</t>
    </r>
    <r>
      <rPr>
        <b/>
        <vertAlign val="superscript"/>
        <sz val="10"/>
        <color rgb="FFFFFFFF"/>
        <rFont val="Arial"/>
        <family val="2"/>
        <charset val="238"/>
      </rPr>
      <t xml:space="preserve"> 4)</t>
    </r>
  </si>
  <si>
    <r>
      <t>PREHĽAD O POČTE ODSÚDENÝCH OS</t>
    </r>
    <r>
      <rPr>
        <b/>
        <sz val="10"/>
        <color theme="0"/>
        <rFont val="Calibri"/>
        <family val="2"/>
        <charset val="238"/>
      </rPr>
      <t>Ô</t>
    </r>
    <r>
      <rPr>
        <b/>
        <sz val="10"/>
        <color theme="0"/>
        <rFont val="Arial"/>
        <family val="2"/>
        <charset val="238"/>
      </rPr>
      <t>B - RECIDIVISTI UZNANÍ SÚDOM</t>
    </r>
  </si>
  <si>
    <t xml:space="preserve">
I. HLAVA 
Trestné činy proti životu a zdraviu</t>
  </si>
  <si>
    <t xml:space="preserve">
II. HLAVA 
Trestné činy proti slobode a ľudskej dôstojnosti </t>
  </si>
  <si>
    <t xml:space="preserve">
III. HLAVA Trestné činy proti rodine a mládeži </t>
  </si>
  <si>
    <t xml:space="preserve">
IV. HLAVA 
Trestné činy proti majetku </t>
  </si>
  <si>
    <t xml:space="preserve">
V. HLAVA 
Trestné činy hospodárske </t>
  </si>
  <si>
    <t xml:space="preserve">
VI. HLAVA 
Trestné činy všeobecne nebezpečné a proti životnému prostrediu</t>
  </si>
  <si>
    <t xml:space="preserve">
VII. HLAVA 
Trestné čin proti republike </t>
  </si>
  <si>
    <t xml:space="preserve">
VIII. HLAVA 
Trestné činy proti poriadku vo verejných veciach</t>
  </si>
  <si>
    <t xml:space="preserve">
IX. HLAVA 
Trestné činy proti iným právam a slobodám</t>
  </si>
  <si>
    <t xml:space="preserve">
X. HLAVA
Trestné činy proti brannosti, civilnej službe, službe v ozbrojených silách a proti obrane vlasti</t>
  </si>
  <si>
    <t xml:space="preserve">
XI. HLAVA
Trestné činy vojenské </t>
  </si>
  <si>
    <t xml:space="preserve">
XII. HLAVA 
Trestné činy proti mieru, ľudskosti, terorizmus, extrémizmus, vojnové t.č.</t>
  </si>
  <si>
    <t xml:space="preserve">
I. HLAVA 
Trestné činy proti republike</t>
  </si>
  <si>
    <t xml:space="preserve">
II. HLAVA 
Trestné činy hospodárske</t>
  </si>
  <si>
    <t xml:space="preserve">
III. HLAVA 
Trestné činy proti poriadku vo verejných veciach </t>
  </si>
  <si>
    <t xml:space="preserve">
IV. HLAVA                          Trestné činy všeobecne nebezpečné</t>
  </si>
  <si>
    <t xml:space="preserve">
V. HLAVA                                      Trestné činy hrubo narušujúce občianske spolužitie</t>
  </si>
  <si>
    <t xml:space="preserve">
VI. HLAVA                                    Trestné činy proti rodine a mládeži </t>
  </si>
  <si>
    <t xml:space="preserve">
VII. HLAVA                            Trestné činy proti životu a zdraviu</t>
  </si>
  <si>
    <t xml:space="preserve">
VIII. HLAVA                               Trestné činy proti slobode a ľudskej dôstojnosti </t>
  </si>
  <si>
    <t xml:space="preserve">
IX. HLAVA                                   Trestné činy proti majetku </t>
  </si>
  <si>
    <t xml:space="preserve">
X. HLAVA                                  Trestné činy proti ľudskosti </t>
  </si>
  <si>
    <t xml:space="preserve">
XI. HLAVA                                  Trestné činy proti brannosti a proti civilnej službe </t>
  </si>
  <si>
    <t xml:space="preserve">
XII. HLAVA                           Trestné činy vojenské </t>
  </si>
  <si>
    <t>od 6 mesiacov 
do 1 roka</t>
  </si>
  <si>
    <t>upustením od súhrnného a ďalšieho trestu</t>
  </si>
  <si>
    <t>PREHĽAD O VPLYVE ALKOHOLU A DROG NA TRESTNÚ ČINNOSŤ</t>
  </si>
  <si>
    <t xml:space="preserve">Uzavreté veci
</t>
  </si>
  <si>
    <r>
      <t>PREHĽAD O POČTE OS</t>
    </r>
    <r>
      <rPr>
        <b/>
        <sz val="11"/>
        <color theme="0"/>
        <rFont val="Calibri"/>
        <family val="2"/>
        <charset val="238"/>
      </rPr>
      <t>Ô</t>
    </r>
    <r>
      <rPr>
        <b/>
        <sz val="11"/>
        <color theme="0"/>
        <rFont val="Arial"/>
        <family val="2"/>
        <charset val="238"/>
      </rPr>
      <t>B, U KTORÝCH SÚD ROZHODOL O OSLOBODENÍ, ZASTAVENÍ KONANIA ALEBO O POSTÚPENÍ VECI INÉMU ORGÁNU</t>
    </r>
  </si>
  <si>
    <r>
      <t>PREHĽAD O POČTE OS</t>
    </r>
    <r>
      <rPr>
        <b/>
        <sz val="11"/>
        <color theme="0"/>
        <rFont val="Calibri"/>
        <family val="2"/>
        <charset val="238"/>
      </rPr>
      <t>Ô</t>
    </r>
    <r>
      <rPr>
        <b/>
        <sz val="11"/>
        <color theme="0"/>
        <rFont val="Arial"/>
        <family val="2"/>
        <charset val="238"/>
      </rPr>
      <t>B, U KTORÝCH SÚD ROZHODOL O ODSÚDENÍ, UPUSTENÍ OD POTRESTANIA, SCHVÁLENÍ DOHODY O VINE A TRESTE, 
O UPUSTENÍ OD SÚHRNNÉHO A ĎALŠIEHO TRESTU A O PODMIENEČNOM UPUSTENÍ OD POTRESTANIA</t>
    </r>
  </si>
  <si>
    <r>
      <rPr>
        <b/>
        <sz val="11"/>
        <color theme="0"/>
        <rFont val="Arial"/>
        <family val="2"/>
        <charset val="238"/>
      </rPr>
      <t>• Neukončené veci – predchádzajúce obdobie</t>
    </r>
    <r>
      <rPr>
        <sz val="10"/>
        <color theme="0"/>
        <rFont val="Arial"/>
        <family val="2"/>
        <charset val="238"/>
      </rPr>
      <t xml:space="preserve"> - Vyjadruje počet spisov vytvorených v príslušnom registri neukončených v období, ktoré predchádza sledovanému obdobiu</t>
    </r>
  </si>
  <si>
    <r>
      <rPr>
        <b/>
        <sz val="11"/>
        <color theme="0"/>
        <rFont val="Arial"/>
        <family val="2"/>
        <charset val="238"/>
      </rPr>
      <t>• Pridelené veci spolu</t>
    </r>
    <r>
      <rPr>
        <sz val="10"/>
        <color theme="0"/>
        <rFont val="Arial"/>
        <family val="2"/>
        <charset val="238"/>
      </rPr>
      <t xml:space="preserve"> -  Vyjadruje počet vytvorených spisov v príslušnom registri v sledovanom období – porovnáva sa s počtom uzavretých a neukončených vecí</t>
    </r>
  </si>
  <si>
    <t xml:space="preserve">strata vojenskej hodnosti </t>
  </si>
  <si>
    <t>iný trest</t>
  </si>
  <si>
    <t>§ 213</t>
  </si>
  <si>
    <t>§ 221</t>
  </si>
  <si>
    <t>§ 302</t>
  </si>
  <si>
    <t>§ 329</t>
  </si>
  <si>
    <t>INÉ</t>
  </si>
  <si>
    <t xml:space="preserve">trest sprísnený </t>
  </si>
  <si>
    <t>inak vybavené</t>
  </si>
  <si>
    <t>EG</t>
  </si>
  <si>
    <t>Egypt</t>
  </si>
  <si>
    <t>IQ</t>
  </si>
  <si>
    <t>Irak</t>
  </si>
  <si>
    <t>JO</t>
  </si>
  <si>
    <t>NE</t>
  </si>
  <si>
    <t>Niger</t>
  </si>
  <si>
    <t>UZ</t>
  </si>
  <si>
    <t>Uzbekistan</t>
  </si>
  <si>
    <t xml:space="preserve">Spôsob vybavenia a podiel na vybavených odvolaniach </t>
  </si>
  <si>
    <t>pre výkon iného trestu</t>
  </si>
  <si>
    <t>pre povolený odklad (§ 409, 410 Tr. por.)</t>
  </si>
  <si>
    <t>pre neznámy pobyt</t>
  </si>
  <si>
    <t>pre iné príčiny</t>
  </si>
  <si>
    <r>
      <t>Počet osôb vo vybavených odvolaniach</t>
    </r>
    <r>
      <rPr>
        <b/>
        <vertAlign val="superscript"/>
        <sz val="10"/>
        <color theme="0"/>
        <rFont val="Arial"/>
        <family val="2"/>
        <charset val="238"/>
      </rPr>
      <t>3</t>
    </r>
  </si>
  <si>
    <t>Počet trestných činov, za ktoré došlo k odsúdeniu PO</t>
  </si>
  <si>
    <t>od 2 do 3 rokov</t>
  </si>
  <si>
    <t>od 3 do 4 rokov</t>
  </si>
  <si>
    <t>od 4 do 5 rokov</t>
  </si>
  <si>
    <t>od 5 do 6 rokov</t>
  </si>
  <si>
    <t>nad 6 rokov</t>
  </si>
  <si>
    <t>vo výroku o vine (a treste)</t>
  </si>
  <si>
    <t>zrušené a zmenené</t>
  </si>
  <si>
    <t>vo výroku o treste 
(bez zmeny vo výroku o vine)</t>
  </si>
  <si>
    <r>
      <t xml:space="preserve">zrušené
</t>
    </r>
    <r>
      <rPr>
        <b/>
        <sz val="8"/>
        <color theme="0"/>
        <rFont val="Arial"/>
        <family val="2"/>
        <charset val="238"/>
      </rPr>
      <t xml:space="preserve"> (zrušené a vrátené, zrušené a vybavené podľa §320 Tr. por.)</t>
    </r>
  </si>
  <si>
    <r>
      <t xml:space="preserve">potvrdené </t>
    </r>
    <r>
      <rPr>
        <b/>
        <sz val="8"/>
        <color theme="0"/>
        <rFont val="Arial"/>
        <family val="2"/>
        <charset val="238"/>
      </rPr>
      <t>(späťvzaté, zamietnuté, iné dôvody)</t>
    </r>
  </si>
  <si>
    <t>z toho ||
oslobodené</t>
  </si>
  <si>
    <t>I. Trestná agenda</t>
  </si>
  <si>
    <t>PREHĽAD O POČTE ODSÚDENÝCH OSÔB PODĽA OSOBITNEJ ČASTI TRESTNÉHO ZÁKONA 
(platného do 31.12.2005)</t>
  </si>
  <si>
    <t>x</t>
  </si>
  <si>
    <t>NTZ - 251b</t>
  </si>
  <si>
    <r>
      <t xml:space="preserve">4) Pod pojmom index odsúdených osôb (Io) rozumieme podiel počtu právoplatne odsúdených páchateľov (O) z celkového počtu trestne zodpovedných osôb (T), t. j. osôb starších ako 14 rokov, prepočítaných na 10 000 obyvateľov, podľa vzorca: </t>
    </r>
    <r>
      <rPr>
        <b/>
        <i/>
        <sz val="10"/>
        <rFont val="Arial"/>
        <family val="2"/>
        <charset val="238"/>
      </rPr>
      <t>Io = O/T x 10 000.</t>
    </r>
    <r>
      <rPr>
        <i/>
        <sz val="10"/>
        <rFont val="Arial"/>
        <family val="2"/>
        <charset val="238"/>
      </rPr>
      <t xml:space="preserve"> </t>
    </r>
  </si>
  <si>
    <t xml:space="preserve">Československo </t>
  </si>
  <si>
    <t xml:space="preserve">Veľká Británia </t>
  </si>
  <si>
    <t>Maďarsko</t>
  </si>
  <si>
    <t>AF</t>
  </si>
  <si>
    <t>Afganistan</t>
  </si>
  <si>
    <t>AU</t>
  </si>
  <si>
    <t>Austrália</t>
  </si>
  <si>
    <t>AZ</t>
  </si>
  <si>
    <t>Azerbajdžan</t>
  </si>
  <si>
    <t>BD</t>
  </si>
  <si>
    <t>Bangladéš</t>
  </si>
  <si>
    <t>BH</t>
  </si>
  <si>
    <t>Bahrajn</t>
  </si>
  <si>
    <t>CL</t>
  </si>
  <si>
    <t>Čile</t>
  </si>
  <si>
    <t>CM</t>
  </si>
  <si>
    <t>Kamerun</t>
  </si>
  <si>
    <t>CU</t>
  </si>
  <si>
    <t>Kuba</t>
  </si>
  <si>
    <t>DZ</t>
  </si>
  <si>
    <t>Alžírsko</t>
  </si>
  <si>
    <t>GY</t>
  </si>
  <si>
    <t>Guyana</t>
  </si>
  <si>
    <t>HK</t>
  </si>
  <si>
    <t>Hongkong</t>
  </si>
  <si>
    <t>IN</t>
  </si>
  <si>
    <t>India</t>
  </si>
  <si>
    <t>Jordánsko</t>
  </si>
  <si>
    <t>KP</t>
  </si>
  <si>
    <t>Severná Kórea</t>
  </si>
  <si>
    <t>Južná Kórea</t>
  </si>
  <si>
    <t>MA</t>
  </si>
  <si>
    <t>Maroko</t>
  </si>
  <si>
    <t>Severné Macedónsko</t>
  </si>
  <si>
    <t>NG</t>
  </si>
  <si>
    <t>Nigéria</t>
  </si>
  <si>
    <t>NO</t>
  </si>
  <si>
    <t>Nórsko</t>
  </si>
  <si>
    <t>Rusko</t>
  </si>
  <si>
    <t>SA</t>
  </si>
  <si>
    <t>Saudská Arábia</t>
  </si>
  <si>
    <t>SO</t>
  </si>
  <si>
    <t>Somálsko</t>
  </si>
  <si>
    <t>Spojené štáty</t>
  </si>
  <si>
    <t xml:space="preserve">XC </t>
  </si>
  <si>
    <t xml:space="preserve">Ceuta </t>
  </si>
  <si>
    <t>PREHĽAD O DĹŽKE VÄZBY V PRÍPRAVNOM KONANÍ NA OKRESNÝCH SÚDOCH V ROKU 2020</t>
  </si>
  <si>
    <t>PREHĽAD O DĹŽKE VÄZBY V PRÍPRAVNOM KONANÍ NA KRAJSKÝCH SÚDOCH V ROKU 2020</t>
  </si>
  <si>
    <t>PREHĽAD O DĹŽKE VÄZBY V PRÍPRAVNOM KONANÍ NA ŠPECIALIZOVANOM TRESTNOM SÚDE V ROKU 2020</t>
  </si>
  <si>
    <t>PREHĽAD O DĹŽKE SÚDNEJ VÄZBY NA OKRESÝCH SÚDOCH V ROKU 2020</t>
  </si>
  <si>
    <t>PREHĽAD O DĹŽKE SÚDNEJ VÄZBY NA KRAJSKÝCH SÚDOCH V ROKU 2020</t>
  </si>
  <si>
    <t>PREHĽAD O DĹŽKE SÚDNEJ VÄZBY NA ŠPECIALIZOVANOM TRESTNOM SÚDE V ROKU 2020</t>
  </si>
  <si>
    <t>PREHĽAD O VÝSLEDKOCH ODVOLACIEHO KONANIA V TRESTNÝCH VECIACH V ROKU 2020 (OKRESNÉ SÚDY)</t>
  </si>
  <si>
    <t>§ 225</t>
  </si>
  <si>
    <t>§ 227</t>
  </si>
  <si>
    <t>§ 233</t>
  </si>
  <si>
    <t>§ 259</t>
  </si>
  <si>
    <t>§ 261</t>
  </si>
  <si>
    <t>§ 276</t>
  </si>
  <si>
    <t>§ 277a</t>
  </si>
  <si>
    <t>§ 305</t>
  </si>
  <si>
    <t>§ 336</t>
  </si>
  <si>
    <t>§ 348</t>
  </si>
  <si>
    <t>Banskobystrický kraj</t>
  </si>
  <si>
    <t>Prehľad agendy probácie na okresných súdoch za obdobie 1.1.2020 - 31.12.2020</t>
  </si>
  <si>
    <t>Prehľad agendy mediácie na okresných súdoch za obdobie 1.1.2020 - 31.12.2020</t>
  </si>
  <si>
    <r>
      <t>PREHĽAD O POČTE ODSÚDENÝCH OS</t>
    </r>
    <r>
      <rPr>
        <b/>
        <sz val="10"/>
        <color theme="0"/>
        <rFont val="Calibri"/>
        <family val="2"/>
        <charset val="238"/>
      </rPr>
      <t>Ô</t>
    </r>
    <r>
      <rPr>
        <b/>
        <sz val="10"/>
        <color theme="0"/>
        <rFont val="Arial"/>
        <family val="2"/>
        <charset val="238"/>
      </rPr>
      <t>B, TRESTNÝCH ČINOV A SKUTKOV ZA ROK 2020</t>
    </r>
  </si>
  <si>
    <t>PREHĽAD O POČTE NEREALIZOVANÝCH OCHRANNÝCH LIEČENÍ A DÔVODOCH NEREALIZÁCIE k 31.12.2020</t>
  </si>
  <si>
    <t>Počet odsúdených, ktorí nenastúpili do výkonu trestu k 31.12.2020 spolu</t>
  </si>
  <si>
    <r>
      <t>PREHĽAD O POČTE PRÁVNICKÝCH OS</t>
    </r>
    <r>
      <rPr>
        <b/>
        <sz val="11"/>
        <color theme="0"/>
        <rFont val="Calibri"/>
        <family val="2"/>
        <charset val="238"/>
      </rPr>
      <t>Ô</t>
    </r>
    <r>
      <rPr>
        <b/>
        <sz val="11"/>
        <color theme="0"/>
        <rFont val="Arial"/>
        <family val="2"/>
        <charset val="238"/>
      </rPr>
      <t>B, U KTORÝCH SÚD ROZHODOL O ODSÚDENÍ, OSLOBODENÍ, POSTÚPENÍ, ZASTAVENÍM ALEBO INÝM SPÔSOBOM</t>
    </r>
    <r>
      <rPr>
        <b/>
        <sz val="11"/>
        <color theme="0"/>
        <rFont val="Calibri"/>
        <family val="2"/>
        <charset val="238"/>
      </rPr>
      <t xml:space="preserve"> 
</t>
    </r>
    <r>
      <rPr>
        <b/>
        <sz val="11"/>
        <color theme="0"/>
        <rFont val="Arial"/>
        <family val="2"/>
        <charset val="238"/>
      </rPr>
      <t>ZA ROK 2020</t>
    </r>
  </si>
  <si>
    <t xml:space="preserve">mladiství </t>
  </si>
  <si>
    <t>PREHĽAD O POČTE ODSÚDENÝCH OKRESNÝMI SÚDMI A ŠPECIALIZOVANÝM TRESTNÝM SÚDOM, 
KTORÍ NENASTÚPILI DO VÝKONU TRESTU NEPO K 31.12.2020</t>
  </si>
  <si>
    <r>
      <t xml:space="preserve">Na krajské súdy ako súdy odvolacie v roku 2020 napadlo </t>
    </r>
    <r>
      <rPr>
        <b/>
        <sz val="10"/>
        <rFont val="Arial"/>
        <family val="2"/>
        <charset val="238"/>
      </rPr>
      <t>6 415</t>
    </r>
    <r>
      <rPr>
        <sz val="10"/>
        <rFont val="Arial"/>
        <family val="2"/>
        <charset val="238"/>
      </rPr>
      <t xml:space="preserve">  vecí, v ktorých bolo stíhaných </t>
    </r>
    <r>
      <rPr>
        <b/>
        <sz val="10"/>
        <rFont val="Arial"/>
        <family val="2"/>
        <charset val="238"/>
      </rPr>
      <t>6 971</t>
    </r>
    <r>
      <rPr>
        <sz val="10"/>
        <rFont val="Arial"/>
        <family val="2"/>
        <charset val="238"/>
      </rPr>
      <t xml:space="preserve"> osôb.    </t>
    </r>
  </si>
  <si>
    <r>
      <t xml:space="preserve">Krajské súdy v rámci odvolacej agendy vybavili </t>
    </r>
    <r>
      <rPr>
        <b/>
        <sz val="10"/>
        <rFont val="Arial"/>
        <family val="2"/>
        <charset val="238"/>
      </rPr>
      <t>6 398</t>
    </r>
    <r>
      <rPr>
        <sz val="10"/>
        <rFont val="Arial"/>
        <family val="2"/>
        <charset val="238"/>
      </rPr>
      <t xml:space="preserve"> vecí, ktoré sa týkali </t>
    </r>
    <r>
      <rPr>
        <b/>
        <sz val="10"/>
        <rFont val="Arial"/>
        <family val="2"/>
        <charset val="238"/>
      </rPr>
      <t xml:space="preserve">6 970 </t>
    </r>
    <r>
      <rPr>
        <sz val="10"/>
        <rFont val="Arial"/>
        <family val="2"/>
        <charset val="238"/>
      </rPr>
      <t xml:space="preserve">trestne stíhaných osôb, pričom nevybavených vecí zostalo </t>
    </r>
    <r>
      <rPr>
        <b/>
        <sz val="10"/>
        <rFont val="Arial"/>
        <family val="2"/>
        <charset val="238"/>
      </rPr>
      <t xml:space="preserve">1 050 </t>
    </r>
    <r>
      <rPr>
        <sz val="10"/>
        <rFont val="Arial"/>
        <family val="2"/>
        <charset val="238"/>
      </rPr>
      <t xml:space="preserve">v ktorých je stíhaných </t>
    </r>
    <r>
      <rPr>
        <b/>
        <sz val="10"/>
        <rFont val="Arial"/>
        <family val="2"/>
        <charset val="238"/>
      </rPr>
      <t xml:space="preserve">1 251 </t>
    </r>
    <r>
      <rPr>
        <sz val="10"/>
        <rFont val="Arial"/>
        <family val="2"/>
        <charset val="238"/>
      </rPr>
      <t xml:space="preserve">osôb. </t>
    </r>
  </si>
  <si>
    <r>
      <t xml:space="preserve">Súdy v roku 2020 spolu odsúdili </t>
    </r>
    <r>
      <rPr>
        <b/>
        <sz val="10"/>
        <rFont val="Arial"/>
        <family val="2"/>
        <charset val="238"/>
      </rPr>
      <t>25 392</t>
    </r>
    <r>
      <rPr>
        <sz val="10"/>
        <rFont val="Arial"/>
        <family val="2"/>
        <charset val="238"/>
      </rPr>
      <t xml:space="preserve"> osôb za </t>
    </r>
    <r>
      <rPr>
        <b/>
        <sz val="10"/>
        <rFont val="Arial"/>
        <family val="2"/>
        <charset val="238"/>
      </rPr>
      <t>29 113</t>
    </r>
    <r>
      <rPr>
        <sz val="10"/>
        <rFont val="Arial"/>
        <family val="2"/>
        <charset val="238"/>
      </rPr>
      <t xml:space="preserve"> spáchaných trestných činov a </t>
    </r>
    <r>
      <rPr>
        <b/>
        <sz val="10"/>
        <rFont val="Arial"/>
        <family val="2"/>
        <charset val="238"/>
      </rPr>
      <t>29 833</t>
    </r>
    <r>
      <rPr>
        <sz val="10"/>
        <rFont val="Arial"/>
        <family val="2"/>
        <charset val="238"/>
      </rPr>
      <t xml:space="preserve"> spáchaných skutkov. Najčastejšie ukladaným trestom bol trest odňatia slobody s podmienečným odkladom jeho výkonu.</t>
    </r>
  </si>
  <si>
    <r>
      <t xml:space="preserve">Trest domáceho väzenia bol uložený </t>
    </r>
    <r>
      <rPr>
        <b/>
        <sz val="10"/>
        <rFont val="Arial"/>
        <family val="2"/>
        <charset val="238"/>
      </rPr>
      <t xml:space="preserve">64 </t>
    </r>
    <r>
      <rPr>
        <sz val="10"/>
        <rFont val="Arial"/>
        <family val="2"/>
        <charset val="238"/>
      </rPr>
      <t xml:space="preserve">osobám a trest povinnej práce </t>
    </r>
    <r>
      <rPr>
        <b/>
        <sz val="10"/>
        <rFont val="Arial"/>
        <family val="2"/>
        <charset val="238"/>
      </rPr>
      <t xml:space="preserve">1 152 </t>
    </r>
    <r>
      <rPr>
        <sz val="10"/>
        <rFont val="Arial"/>
        <family val="2"/>
        <charset val="238"/>
      </rPr>
      <t xml:space="preserve">osobám.  </t>
    </r>
  </si>
  <si>
    <r>
      <t xml:space="preserve">Z celkového počtu odsúdených bolo </t>
    </r>
    <r>
      <rPr>
        <b/>
        <sz val="10"/>
        <rFont val="Arial"/>
        <family val="2"/>
        <charset val="238"/>
      </rPr>
      <t xml:space="preserve">3 924 </t>
    </r>
    <r>
      <rPr>
        <sz val="10"/>
        <rFont val="Arial"/>
        <family val="2"/>
        <charset val="238"/>
      </rPr>
      <t xml:space="preserve">žien, </t>
    </r>
    <r>
      <rPr>
        <b/>
        <sz val="10"/>
        <rFont val="Arial"/>
        <family val="2"/>
        <charset val="238"/>
      </rPr>
      <t xml:space="preserve">1 043 </t>
    </r>
    <r>
      <rPr>
        <sz val="10"/>
        <rFont val="Arial"/>
        <family val="2"/>
        <charset val="238"/>
      </rPr>
      <t>mladistvých a</t>
    </r>
    <r>
      <rPr>
        <b/>
        <sz val="10"/>
        <rFont val="Arial"/>
        <family val="2"/>
        <charset val="238"/>
      </rPr>
      <t xml:space="preserve"> 9 013 </t>
    </r>
    <r>
      <rPr>
        <sz val="10"/>
        <rFont val="Arial"/>
        <family val="2"/>
        <charset val="238"/>
      </rPr>
      <t xml:space="preserve">recidivistov. </t>
    </r>
  </si>
  <si>
    <r>
      <t xml:space="preserve">V roku 2020 súdy rozhodli </t>
    </r>
    <r>
      <rPr>
        <b/>
        <sz val="10"/>
        <rFont val="Arial"/>
        <family val="2"/>
        <charset val="238"/>
      </rPr>
      <t>u 818</t>
    </r>
    <r>
      <rPr>
        <sz val="10"/>
        <rFont val="Arial"/>
        <family val="2"/>
        <charset val="238"/>
      </rPr>
      <t xml:space="preserve"> osôb o oslobodení spod obžaloby. </t>
    </r>
    <r>
      <rPr>
        <b/>
        <sz val="10"/>
        <rFont val="Arial"/>
        <family val="2"/>
        <charset val="238"/>
      </rPr>
      <t>U 250</t>
    </r>
    <r>
      <rPr>
        <sz val="10"/>
        <rFont val="Arial"/>
        <family val="2"/>
        <charset val="238"/>
      </rPr>
      <t xml:space="preserve"> osôb došlo k zastaveniu trestného stíhania </t>
    </r>
    <r>
      <rPr>
        <b/>
        <sz val="10"/>
        <rFont val="Arial"/>
        <family val="2"/>
        <charset val="238"/>
      </rPr>
      <t>a u 114</t>
    </r>
    <r>
      <rPr>
        <sz val="10"/>
        <rFont val="Arial"/>
        <family val="2"/>
        <charset val="238"/>
      </rPr>
      <t xml:space="preserve"> osôb bol využitý inštitút zmieru.  Dohoda o vine a treste bola súdmi schválená v</t>
    </r>
    <r>
      <rPr>
        <b/>
        <sz val="10"/>
        <rFont val="Arial"/>
        <family val="2"/>
        <charset val="238"/>
      </rPr>
      <t xml:space="preserve"> 1 530 </t>
    </r>
    <r>
      <rPr>
        <sz val="10"/>
        <rFont val="Arial"/>
        <family val="2"/>
        <charset val="238"/>
      </rPr>
      <t>prípadoch.</t>
    </r>
  </si>
  <si>
    <r>
      <t xml:space="preserve">Z celkového počtu </t>
    </r>
    <r>
      <rPr>
        <b/>
        <sz val="10"/>
        <rFont val="Arial"/>
        <family val="2"/>
        <charset val="238"/>
      </rPr>
      <t>25 392</t>
    </r>
    <r>
      <rPr>
        <sz val="10"/>
        <rFont val="Arial"/>
        <family val="2"/>
        <charset val="238"/>
      </rPr>
      <t xml:space="preserve"> odsúdených, trestný čin pod vplyvom alkoholu spáchalo</t>
    </r>
    <r>
      <rPr>
        <b/>
        <sz val="10"/>
        <rFont val="Arial"/>
        <family val="2"/>
        <charset val="238"/>
      </rPr>
      <t> 5 071</t>
    </r>
    <r>
      <rPr>
        <sz val="10"/>
        <rFont val="Arial"/>
        <family val="2"/>
        <charset val="238"/>
      </rPr>
      <t xml:space="preserve"> osôb, čo predstavuje </t>
    </r>
    <r>
      <rPr>
        <b/>
        <sz val="10"/>
        <rFont val="Arial"/>
        <family val="2"/>
        <charset val="238"/>
      </rPr>
      <t>19,9 %</t>
    </r>
    <r>
      <rPr>
        <sz val="10"/>
        <rFont val="Arial"/>
        <family val="2"/>
        <charset val="238"/>
      </rPr>
      <t xml:space="preserve"> podiel na všetkých odsúdených v roku 2020. Za trestný čin spáchaný pod vplyvom návykových látok bolo odsúdených </t>
    </r>
    <r>
      <rPr>
        <b/>
        <sz val="10"/>
        <rFont val="Arial"/>
        <family val="2"/>
        <charset val="238"/>
      </rPr>
      <t>391</t>
    </r>
    <r>
      <rPr>
        <sz val="10"/>
        <rFont val="Arial"/>
        <family val="2"/>
        <charset val="238"/>
      </rPr>
      <t xml:space="preserve"> osôb (1,5%).  </t>
    </r>
  </si>
  <si>
    <r>
      <t>Rýchlosť konania na okresných súdoch u všetkých osôb v právoplatne skončených veciach (bez ohľadu na to ako bola vec vybavená) bola v roku 2020 v celoštátnom priemere</t>
    </r>
    <r>
      <rPr>
        <b/>
        <sz val="10"/>
        <rFont val="Arial"/>
        <family val="2"/>
        <charset val="238"/>
      </rPr>
      <t xml:space="preserve"> 5,92</t>
    </r>
    <r>
      <rPr>
        <sz val="10"/>
        <rFont val="Arial"/>
        <family val="2"/>
        <charset val="238"/>
      </rPr>
      <t xml:space="preserve"> mesiaca. Trestné konania vedené na Špecializovanom trestnom súde boli právoplatne skončené v časovom horizonte priemerne </t>
    </r>
    <r>
      <rPr>
        <b/>
        <sz val="10"/>
        <rFont val="Arial"/>
        <family val="2"/>
        <charset val="238"/>
      </rPr>
      <t xml:space="preserve">13,04 </t>
    </r>
    <r>
      <rPr>
        <sz val="10"/>
        <rFont val="Arial"/>
        <family val="2"/>
        <charset val="238"/>
      </rPr>
      <t xml:space="preserve">mesiaca. </t>
    </r>
  </si>
  <si>
    <r>
      <t xml:space="preserve">Rýchlosť konania na okresných súdoch v roku 2020 u právoplatne odsúdených osôb predstavovala v celoštátnom priemere </t>
    </r>
    <r>
      <rPr>
        <b/>
        <sz val="10"/>
        <rFont val="Arial"/>
        <family val="2"/>
        <charset val="238"/>
      </rPr>
      <t xml:space="preserve">5,07 </t>
    </r>
    <r>
      <rPr>
        <sz val="10"/>
        <rFont val="Arial"/>
        <family val="2"/>
        <charset val="238"/>
      </rPr>
      <t xml:space="preserve">mesiaca, na Špecializovanom trestnom súde </t>
    </r>
    <r>
      <rPr>
        <b/>
        <sz val="10"/>
        <rFont val="Arial"/>
        <family val="2"/>
        <charset val="238"/>
      </rPr>
      <t>9,26</t>
    </r>
    <r>
      <rPr>
        <sz val="10"/>
        <rFont val="Arial"/>
        <family val="2"/>
        <charset val="238"/>
      </rPr>
      <t xml:space="preserve"> mesiaca.</t>
    </r>
  </si>
  <si>
    <r>
      <t xml:space="preserve">V roku 2020 okresné súdy Slovenskej republiky vybavili </t>
    </r>
    <r>
      <rPr>
        <b/>
        <sz val="10"/>
        <rFont val="Arial"/>
        <family val="2"/>
        <charset val="238"/>
      </rPr>
      <t xml:space="preserve">2 527 </t>
    </r>
    <r>
      <rPr>
        <sz val="10"/>
        <rFont val="Arial"/>
        <family val="2"/>
        <charset val="238"/>
      </rPr>
      <t xml:space="preserve">väzobne stíhaných osôb. Priemerná dĺžka väzby bola </t>
    </r>
    <r>
      <rPr>
        <b/>
        <sz val="10"/>
        <rFont val="Arial"/>
        <family val="2"/>
        <charset val="238"/>
      </rPr>
      <t>117</t>
    </r>
    <r>
      <rPr>
        <sz val="10"/>
        <rFont val="Arial"/>
        <family val="2"/>
        <charset val="238"/>
      </rPr>
      <t xml:space="preserve"> dní.   </t>
    </r>
  </si>
  <si>
    <r>
      <t xml:space="preserve">V roku 2020 bolo na probáciu pridelených </t>
    </r>
    <r>
      <rPr>
        <b/>
        <sz val="10"/>
        <rFont val="Arial"/>
        <family val="2"/>
        <charset val="238"/>
      </rPr>
      <t>7 015</t>
    </r>
    <r>
      <rPr>
        <sz val="10"/>
        <rFont val="Arial"/>
        <family val="2"/>
        <charset val="238"/>
      </rPr>
      <t xml:space="preserve"> osôb.  </t>
    </r>
  </si>
  <si>
    <r>
      <t xml:space="preserve">Mediácií bolo v roku 2020 pridelených </t>
    </r>
    <r>
      <rPr>
        <b/>
        <sz val="10"/>
        <rFont val="Arial"/>
        <family val="2"/>
        <charset val="238"/>
      </rPr>
      <t>924</t>
    </r>
    <r>
      <rPr>
        <sz val="10"/>
        <rFont val="Arial"/>
        <family val="2"/>
        <charset val="238"/>
      </rPr>
      <t xml:space="preserve"> vecí, na ktorých sa zúčastnilo</t>
    </r>
    <r>
      <rPr>
        <b/>
        <sz val="10"/>
        <rFont val="Arial"/>
        <family val="2"/>
        <charset val="238"/>
      </rPr>
      <t xml:space="preserve"> 2 272</t>
    </r>
    <r>
      <rPr>
        <sz val="10"/>
        <rFont val="Arial"/>
        <family val="2"/>
        <charset val="238"/>
      </rPr>
      <t xml:space="preserve"> osôb. Peňažná suma určená na ochranu a podporu obetí trestných činov predstavovala čiastku </t>
    </r>
    <r>
      <rPr>
        <b/>
        <sz val="10"/>
        <rFont val="Arial"/>
        <family val="2"/>
        <charset val="238"/>
      </rPr>
      <t xml:space="preserve">87 055 € </t>
    </r>
    <r>
      <rPr>
        <sz val="10"/>
        <rFont val="Arial"/>
        <family val="2"/>
        <charset val="238"/>
      </rPr>
      <t xml:space="preserve"> a náhrada školy uhradená poškodeným činila čiastku </t>
    </r>
    <r>
      <rPr>
        <b/>
        <sz val="10"/>
        <rFont val="Arial"/>
        <family val="2"/>
        <charset val="238"/>
      </rPr>
      <t>803 337 €.</t>
    </r>
  </si>
  <si>
    <r>
      <t xml:space="preserve">V roku 2020 sa podarilo uzavrieť </t>
    </r>
    <r>
      <rPr>
        <b/>
        <sz val="10"/>
        <rFont val="Arial"/>
        <family val="2"/>
        <charset val="238"/>
      </rPr>
      <t>960</t>
    </r>
    <r>
      <rPr>
        <sz val="10"/>
        <rFont val="Arial"/>
        <family val="2"/>
        <charset val="238"/>
      </rPr>
      <t xml:space="preserve"> mediácií. Otvorených mediácií zostalo </t>
    </r>
    <r>
      <rPr>
        <b/>
        <sz val="10"/>
        <rFont val="Arial"/>
        <family val="2"/>
        <charset val="238"/>
      </rPr>
      <t>23.</t>
    </r>
    <r>
      <rPr>
        <sz val="10"/>
        <rFont val="Arial"/>
        <family val="2"/>
        <charset val="238"/>
      </rPr>
      <t xml:space="preserve"> </t>
    </r>
  </si>
  <si>
    <r>
      <t>V roku 2020 okresné súdy v trestnej agende zaznamenali</t>
    </r>
    <r>
      <rPr>
        <b/>
        <sz val="10"/>
        <rFont val="Arial"/>
        <family val="2"/>
        <charset val="238"/>
      </rPr>
      <t xml:space="preserve"> 24 547 </t>
    </r>
    <r>
      <rPr>
        <sz val="10"/>
        <rFont val="Arial"/>
        <family val="2"/>
        <charset val="238"/>
      </rPr>
      <t xml:space="preserve">došlých vecí, v ktorých bolo stíhaných </t>
    </r>
    <r>
      <rPr>
        <b/>
        <sz val="10"/>
        <rFont val="Arial"/>
        <family val="2"/>
        <charset val="238"/>
      </rPr>
      <t>27 907</t>
    </r>
    <r>
      <rPr>
        <sz val="10"/>
        <rFont val="Arial"/>
        <family val="2"/>
        <charset val="238"/>
      </rPr>
      <t xml:space="preserve"> osôb. V porovnaní s predchádzajúcim rokom okresné súdy Slovenskej republiky zaznamenali pokles počtu vecí došlých i počtu osôb v týchto veciach stíhaných. </t>
    </r>
  </si>
  <si>
    <r>
      <t xml:space="preserve">V roku 2020 zostalo na okresných súdoch nevybavených </t>
    </r>
    <r>
      <rPr>
        <b/>
        <sz val="10"/>
        <rFont val="Arial"/>
        <family val="2"/>
        <charset val="238"/>
      </rPr>
      <t xml:space="preserve">13 384  </t>
    </r>
    <r>
      <rPr>
        <sz val="10"/>
        <rFont val="Arial"/>
        <family val="2"/>
        <charset val="238"/>
      </rPr>
      <t xml:space="preserve">vecí, v ktorých bolo stíhaných </t>
    </r>
    <r>
      <rPr>
        <b/>
        <sz val="10"/>
        <rFont val="Arial"/>
        <family val="2"/>
        <charset val="238"/>
      </rPr>
      <t>17 302</t>
    </r>
    <r>
      <rPr>
        <sz val="10"/>
        <rFont val="Arial"/>
        <family val="2"/>
        <charset val="238"/>
      </rPr>
      <t xml:space="preserve"> osôb. V porovnaní s predchádzajúcim rokom sa počet nevybavených vecí na okresných súdoch </t>
    </r>
    <r>
      <rPr>
        <b/>
        <sz val="10"/>
        <rFont val="Arial"/>
        <family val="2"/>
        <charset val="238"/>
      </rPr>
      <t>zvýšil.</t>
    </r>
    <r>
      <rPr>
        <sz val="10"/>
        <rFont val="Arial"/>
        <family val="2"/>
        <charset val="238"/>
      </rPr>
      <t xml:space="preserve"> </t>
    </r>
  </si>
  <si>
    <r>
      <t xml:space="preserve">Okresné súdy Slovenskej republiky v roku 2020 vybavili </t>
    </r>
    <r>
      <rPr>
        <b/>
        <sz val="10"/>
        <rFont val="Arial"/>
        <family val="2"/>
        <charset val="238"/>
      </rPr>
      <t>24 303</t>
    </r>
    <r>
      <rPr>
        <sz val="10"/>
        <rFont val="Arial"/>
        <family val="2"/>
        <charset val="238"/>
      </rPr>
      <t xml:space="preserve"> vecí, v ktorých bolo stíhaných </t>
    </r>
    <r>
      <rPr>
        <b/>
        <sz val="10"/>
        <rFont val="Arial"/>
        <family val="2"/>
        <charset val="238"/>
      </rPr>
      <t>27 665</t>
    </r>
    <r>
      <rPr>
        <sz val="10"/>
        <rFont val="Arial"/>
        <family val="2"/>
        <charset val="238"/>
      </rPr>
      <t xml:space="preserve"> osôb, čo predstavuje pokles v počte vybavených vecí i v nich osôb v porovnaní s predchádzajúcim rokom.  </t>
    </r>
  </si>
  <si>
    <r>
      <t>V roku 2020 bolo ukončených</t>
    </r>
    <r>
      <rPr>
        <b/>
        <sz val="10"/>
        <rFont val="Arial"/>
        <family val="2"/>
        <charset val="238"/>
      </rPr>
      <t xml:space="preserve"> 4 710 </t>
    </r>
    <r>
      <rPr>
        <sz val="10"/>
        <rFont val="Arial"/>
        <family val="2"/>
        <charset val="238"/>
      </rPr>
      <t xml:space="preserve">probácií. Otvorených probácií zostalo </t>
    </r>
    <r>
      <rPr>
        <b/>
        <sz val="10"/>
        <rFont val="Arial"/>
        <family val="2"/>
        <charset val="238"/>
      </rPr>
      <t>12 807.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</si>
</sst>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E_U_R_-;\-* #,##0.00\ _E_U_R_-;_-* &quot;-&quot;??\ _E_U_R_-;_-@_-"/>
    <numFmt numFmtId="165" formatCode="#,##0.0"/>
    <numFmt numFmtId="166" formatCode="_-* #,##0.00\ _€_-;\-* #,##0.00\ _€_-;_-* &quot;-&quot;??\ _€_-;_-@_-"/>
    <numFmt numFmtId="167" formatCode="#,##0_ ;\-#,##0\ "/>
  </numFmts>
  <fonts count="78" x14ac:knownFonts="1">
    <font>
      <sz val="10"/>
      <color rgb="FF00000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9"/>
      <color theme="0"/>
      <name val="Arial"/>
      <family val="2"/>
      <charset val="238"/>
    </font>
    <font>
      <sz val="12"/>
      <color rgb="FF333333"/>
      <name val="Arial"/>
      <family val="2"/>
      <charset val="238"/>
    </font>
    <font>
      <sz val="10"/>
      <color theme="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1"/>
      <color theme="0"/>
      <name val="Arial"/>
      <family val="2"/>
      <charset val="238"/>
    </font>
    <font>
      <b/>
      <sz val="12"/>
      <color theme="0"/>
      <name val="Calibri"/>
      <family val="2"/>
      <charset val="238"/>
    </font>
    <font>
      <b/>
      <sz val="12"/>
      <color theme="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rgb="FFFFFFFF"/>
      <name val="Arial"/>
      <family val="2"/>
      <charset val="238"/>
    </font>
    <font>
      <sz val="10"/>
      <color indexed="8"/>
      <name val="Arial"/>
      <family val="2"/>
      <charset val="238"/>
    </font>
    <font>
      <sz val="9"/>
      <color indexed="10"/>
      <name val="Arial"/>
      <family val="2"/>
      <charset val="238"/>
    </font>
    <font>
      <sz val="9"/>
      <color theme="0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11"/>
      <color theme="0"/>
      <name val="Calibri"/>
      <family val="2"/>
      <charset val="238"/>
    </font>
    <font>
      <sz val="10"/>
      <color rgb="FF000000"/>
      <name val="Arial"/>
      <family val="2"/>
      <charset val="238"/>
    </font>
    <font>
      <b/>
      <sz val="11"/>
      <color rgb="FFFFFFFF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color theme="1"/>
      <name val="Symbol"/>
      <family val="1"/>
      <charset val="2"/>
    </font>
    <font>
      <sz val="11"/>
      <color indexed="8"/>
      <name val="Calibri"/>
      <family val="2"/>
      <scheme val="minor"/>
    </font>
    <font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1"/>
      <color rgb="FF333333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2"/>
      <color rgb="FFFFFFFF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9"/>
      <color rgb="FF000000"/>
      <name val="Times New Roman"/>
      <family val="1"/>
      <charset val="238"/>
    </font>
    <font>
      <b/>
      <sz val="9"/>
      <color theme="0"/>
      <name val="Times New Roman"/>
      <family val="1"/>
      <charset val="238"/>
    </font>
    <font>
      <b/>
      <sz val="9"/>
      <color theme="1"/>
      <name val="Calibri"/>
      <family val="2"/>
      <charset val="238"/>
      <scheme val="minor"/>
    </font>
    <font>
      <sz val="9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b/>
      <sz val="10"/>
      <color theme="0"/>
      <name val="Calibri"/>
      <family val="2"/>
      <charset val="238"/>
    </font>
    <font>
      <sz val="10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vertAlign val="superscript"/>
      <sz val="10"/>
      <color rgb="FFFFFFFF"/>
      <name val="Arial"/>
      <family val="2"/>
      <charset val="238"/>
    </font>
    <font>
      <b/>
      <sz val="14"/>
      <color rgb="FFFFFFFF"/>
      <name val="Arial"/>
      <family val="2"/>
      <charset val="238"/>
    </font>
    <font>
      <sz val="14"/>
      <name val="Arial"/>
      <family val="2"/>
      <charset val="238"/>
    </font>
    <font>
      <sz val="14"/>
      <color rgb="FF333333"/>
      <name val="Arial"/>
      <family val="2"/>
      <charset val="238"/>
    </font>
    <font>
      <sz val="14"/>
      <color rgb="FF000000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9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2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vertAlign val="superscript"/>
      <sz val="10"/>
      <color theme="0"/>
      <name val="Arial"/>
      <family val="2"/>
      <charset val="238"/>
    </font>
    <font>
      <b/>
      <sz val="8"/>
      <color theme="0"/>
      <name val="Arial"/>
      <family val="2"/>
      <charset val="238"/>
    </font>
    <font>
      <b/>
      <sz val="28"/>
      <color rgb="FF0B64A0"/>
      <name val="Arial"/>
      <family val="2"/>
      <charset val="238"/>
    </font>
    <font>
      <b/>
      <sz val="14"/>
      <color theme="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</fonts>
  <fills count="30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B64A0"/>
        <bgColor rgb="FFFFFFFF"/>
      </patternFill>
    </fill>
    <fill>
      <patternFill patternType="solid">
        <fgColor rgb="FF0A64A0"/>
        <bgColor indexed="64"/>
      </patternFill>
    </fill>
    <fill>
      <patternFill patternType="solid">
        <fgColor rgb="FF00C7FF"/>
        <bgColor indexed="64"/>
      </patternFill>
    </fill>
    <fill>
      <patternFill patternType="solid">
        <fgColor rgb="FF0B64A0"/>
        <bgColor indexed="64"/>
      </patternFill>
    </fill>
    <fill>
      <patternFill patternType="solid">
        <fgColor rgb="FF00C7FF"/>
        <bgColor rgb="FFFFFFFF"/>
      </patternFill>
    </fill>
    <fill>
      <patternFill patternType="solid">
        <fgColor rgb="FF0A64A0"/>
        <bgColor rgb="FFFFFFFF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lightGray"/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41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  <border>
      <left/>
      <right style="thin">
        <color rgb="FFDDDDDD"/>
      </right>
      <top/>
      <bottom/>
      <diagonal/>
    </border>
    <border>
      <left style="thin">
        <color rgb="FFDDDDDD"/>
      </left>
      <right style="thin">
        <color rgb="FFDDDDDD"/>
      </right>
      <top/>
      <bottom/>
      <diagonal/>
    </border>
    <border>
      <left style="thin">
        <color rgb="FFDDDDDD"/>
      </left>
      <right style="thin">
        <color rgb="FFDDDDDD"/>
      </right>
      <top/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/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/>
      <bottom style="thin">
        <color rgb="FFDDDDDD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 tint="-4.9989318521683403E-2"/>
      </left>
      <right/>
      <top/>
      <bottom style="thin">
        <color theme="0" tint="-4.9989318521683403E-2"/>
      </bottom>
      <diagonal/>
    </border>
    <border>
      <left/>
      <right/>
      <top/>
      <bottom style="thin">
        <color theme="0" tint="-4.9989318521683403E-2"/>
      </bottom>
      <diagonal/>
    </border>
    <border>
      <left style="thin">
        <color theme="0" tint="-4.9989318521683403E-2"/>
      </left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rgb="FFDDDDDD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/>
      <right/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/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 style="thin">
        <color rgb="FFDDDDDD"/>
      </right>
      <top style="thin">
        <color theme="0" tint="-0.14999847407452621"/>
      </top>
      <bottom style="thin">
        <color theme="0" tint="-0.14999847407452621"/>
      </bottom>
      <diagonal/>
    </border>
  </borders>
  <cellStyleXfs count="64">
    <xf numFmtId="0" fontId="0" fillId="0" borderId="0"/>
    <xf numFmtId="0" fontId="5" fillId="0" borderId="0"/>
    <xf numFmtId="164" fontId="10" fillId="0" borderId="0" applyFont="0" applyFill="0" applyBorder="0" applyAlignment="0" applyProtection="0"/>
    <xf numFmtId="0" fontId="12" fillId="0" borderId="0"/>
    <xf numFmtId="3" fontId="12" fillId="0" borderId="14" applyBorder="0">
      <alignment horizontal="right" vertical="center" wrapText="1" indent="1"/>
    </xf>
    <xf numFmtId="0" fontId="21" fillId="0" borderId="0"/>
    <xf numFmtId="0" fontId="3" fillId="0" borderId="0"/>
    <xf numFmtId="9" fontId="26" fillId="0" borderId="0" applyFont="0" applyFill="0" applyBorder="0" applyAlignment="0" applyProtection="0"/>
    <xf numFmtId="0" fontId="2" fillId="0" borderId="0"/>
    <xf numFmtId="0" fontId="30" fillId="0" borderId="0"/>
    <xf numFmtId="0" fontId="1" fillId="0" borderId="0"/>
    <xf numFmtId="0" fontId="57" fillId="0" borderId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8" fillId="15" borderId="0" applyNumberFormat="0" applyBorder="0" applyAlignment="0" applyProtection="0"/>
    <xf numFmtId="0" fontId="58" fillId="16" borderId="0" applyNumberFormat="0" applyBorder="0" applyAlignment="0" applyProtection="0"/>
    <xf numFmtId="0" fontId="58" fillId="17" borderId="0" applyNumberFormat="0" applyBorder="0" applyAlignment="0" applyProtection="0"/>
    <xf numFmtId="0" fontId="58" fillId="12" borderId="0" applyNumberFormat="0" applyBorder="0" applyAlignment="0" applyProtection="0"/>
    <xf numFmtId="0" fontId="58" fillId="15" borderId="0" applyNumberFormat="0" applyBorder="0" applyAlignment="0" applyProtection="0"/>
    <xf numFmtId="0" fontId="58" fillId="18" borderId="0" applyNumberFormat="0" applyBorder="0" applyAlignment="0" applyProtection="0"/>
    <xf numFmtId="0" fontId="62" fillId="19" borderId="0" applyNumberFormat="0" applyBorder="0" applyAlignment="0" applyProtection="0"/>
    <xf numFmtId="0" fontId="62" fillId="16" borderId="0" applyNumberFormat="0" applyBorder="0" applyAlignment="0" applyProtection="0"/>
    <xf numFmtId="0" fontId="62" fillId="17" borderId="0" applyNumberFormat="0" applyBorder="0" applyAlignment="0" applyProtection="0"/>
    <xf numFmtId="0" fontId="62" fillId="20" borderId="0" applyNumberFormat="0" applyBorder="0" applyAlignment="0" applyProtection="0"/>
    <xf numFmtId="0" fontId="62" fillId="21" borderId="0" applyNumberFormat="0" applyBorder="0" applyAlignment="0" applyProtection="0"/>
    <xf numFmtId="0" fontId="62" fillId="22" borderId="0" applyNumberFormat="0" applyBorder="0" applyAlignment="0" applyProtection="0"/>
    <xf numFmtId="0" fontId="61" fillId="0" borderId="28" applyNumberFormat="0" applyFill="0" applyAlignment="0" applyProtection="0"/>
    <xf numFmtId="166" fontId="12" fillId="0" borderId="0" applyFont="0" applyFill="0" applyBorder="0" applyAlignment="0" applyProtection="0"/>
    <xf numFmtId="0" fontId="70" fillId="10" borderId="0" applyNumberFormat="0" applyBorder="0" applyAlignment="0" applyProtection="0"/>
    <xf numFmtId="0" fontId="64" fillId="23" borderId="29" applyNumberFormat="0" applyAlignment="0" applyProtection="0"/>
    <xf numFmtId="0" fontId="68" fillId="0" borderId="0" applyNumberFormat="0" applyFill="0" applyBorder="0" applyAlignment="0" applyProtection="0"/>
    <xf numFmtId="0" fontId="11" fillId="0" borderId="0">
      <alignment horizontal="center" vertical="top"/>
    </xf>
    <xf numFmtId="0" fontId="65" fillId="24" borderId="0" applyNumberFormat="0" applyBorder="0" applyAlignment="0" applyProtection="0"/>
    <xf numFmtId="0" fontId="12" fillId="0" borderId="0"/>
    <xf numFmtId="0" fontId="60" fillId="0" borderId="0" applyFill="0" applyProtection="0"/>
    <xf numFmtId="0" fontId="1" fillId="0" borderId="0"/>
    <xf numFmtId="0" fontId="12" fillId="0" borderId="0"/>
    <xf numFmtId="0" fontId="12" fillId="0" borderId="0"/>
    <xf numFmtId="0" fontId="12" fillId="0" borderId="0"/>
    <xf numFmtId="0" fontId="71" fillId="0" borderId="0"/>
    <xf numFmtId="0" fontId="59" fillId="0" borderId="0"/>
    <xf numFmtId="0" fontId="12" fillId="0" borderId="0"/>
    <xf numFmtId="0" fontId="59" fillId="0" borderId="0"/>
    <xf numFmtId="0" fontId="71" fillId="0" borderId="0"/>
    <xf numFmtId="0" fontId="21" fillId="0" borderId="0"/>
    <xf numFmtId="0" fontId="66" fillId="0" borderId="30" applyNumberFormat="0" applyFill="0" applyAlignment="0" applyProtection="0"/>
    <xf numFmtId="0" fontId="63" fillId="11" borderId="0" applyNumberFormat="0" applyBorder="0" applyAlignment="0" applyProtection="0"/>
    <xf numFmtId="0" fontId="12" fillId="25" borderId="0"/>
    <xf numFmtId="0" fontId="67" fillId="0" borderId="0" applyNumberFormat="0" applyFill="0" applyBorder="0" applyAlignment="0" applyProtection="0"/>
    <xf numFmtId="3" fontId="12" fillId="0" borderId="14" applyBorder="0">
      <alignment horizontal="right" vertical="center" wrapText="1" indent="1"/>
    </xf>
    <xf numFmtId="0" fontId="69" fillId="0" borderId="0" applyNumberFormat="0" applyFill="0" applyBorder="0" applyAlignment="0" applyProtection="0"/>
    <xf numFmtId="0" fontId="62" fillId="26" borderId="0" applyNumberFormat="0" applyBorder="0" applyAlignment="0" applyProtection="0"/>
    <xf numFmtId="0" fontId="62" fillId="27" borderId="0" applyNumberFormat="0" applyBorder="0" applyAlignment="0" applyProtection="0"/>
    <xf numFmtId="0" fontId="62" fillId="28" borderId="0" applyNumberFormat="0" applyBorder="0" applyAlignment="0" applyProtection="0"/>
    <xf numFmtId="0" fontId="62" fillId="20" borderId="0" applyNumberFormat="0" applyBorder="0" applyAlignment="0" applyProtection="0"/>
    <xf numFmtId="0" fontId="62" fillId="21" borderId="0" applyNumberFormat="0" applyBorder="0" applyAlignment="0" applyProtection="0"/>
    <xf numFmtId="0" fontId="62" fillId="29" borderId="0" applyNumberFormat="0" applyBorder="0" applyAlignment="0" applyProtection="0"/>
    <xf numFmtId="0" fontId="57" fillId="0" borderId="0"/>
    <xf numFmtId="0" fontId="57" fillId="0" borderId="0"/>
    <xf numFmtId="0" fontId="5" fillId="0" borderId="0"/>
  </cellStyleXfs>
  <cellXfs count="389">
    <xf numFmtId="0" fontId="0" fillId="0" borderId="0" xfId="0"/>
    <xf numFmtId="0" fontId="4" fillId="2" borderId="0" xfId="0" applyFont="1" applyFill="1" applyAlignment="1">
      <alignment horizontal="left"/>
    </xf>
    <xf numFmtId="0" fontId="0" fillId="0" borderId="0" xfId="0" applyBorder="1"/>
    <xf numFmtId="0" fontId="5" fillId="0" borderId="0" xfId="1"/>
    <xf numFmtId="0" fontId="6" fillId="2" borderId="0" xfId="1" applyFont="1" applyFill="1" applyAlignment="1">
      <alignment horizontal="left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3" fontId="0" fillId="0" borderId="0" xfId="0" applyNumberFormat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13" fillId="0" borderId="0" xfId="6" applyFont="1" applyFill="1" applyAlignment="1">
      <alignment horizontal="justify" vertical="center"/>
    </xf>
    <xf numFmtId="0" fontId="0" fillId="0" borderId="0" xfId="0" applyAlignment="1"/>
    <xf numFmtId="0" fontId="24" fillId="2" borderId="0" xfId="0" applyFont="1" applyFill="1" applyAlignment="1">
      <alignment horizontal="left"/>
    </xf>
    <xf numFmtId="0" fontId="0" fillId="0" borderId="17" xfId="0" applyBorder="1"/>
    <xf numFmtId="0" fontId="7" fillId="4" borderId="22" xfId="9" applyFont="1" applyFill="1" applyBorder="1" applyAlignment="1"/>
    <xf numFmtId="0" fontId="4" fillId="2" borderId="17" xfId="0" applyFont="1" applyFill="1" applyBorder="1" applyAlignment="1">
      <alignment horizontal="left"/>
    </xf>
    <xf numFmtId="0" fontId="33" fillId="0" borderId="17" xfId="8" applyFont="1" applyBorder="1"/>
    <xf numFmtId="0" fontId="33" fillId="0" borderId="0" xfId="8" applyFont="1"/>
    <xf numFmtId="0" fontId="4" fillId="2" borderId="0" xfId="0" applyFont="1" applyFill="1" applyBorder="1" applyAlignment="1">
      <alignment horizontal="left"/>
    </xf>
    <xf numFmtId="0" fontId="24" fillId="2" borderId="22" xfId="0" applyFont="1" applyFill="1" applyBorder="1" applyAlignment="1">
      <alignment horizontal="left"/>
    </xf>
    <xf numFmtId="0" fontId="0" fillId="0" borderId="22" xfId="0" applyBorder="1"/>
    <xf numFmtId="0" fontId="4" fillId="2" borderId="22" xfId="0" applyFont="1" applyFill="1" applyBorder="1" applyAlignment="1">
      <alignment horizontal="left"/>
    </xf>
    <xf numFmtId="0" fontId="6" fillId="2" borderId="22" xfId="1" applyFont="1" applyFill="1" applyBorder="1" applyAlignment="1">
      <alignment horizontal="left"/>
    </xf>
    <xf numFmtId="0" fontId="5" fillId="0" borderId="22" xfId="1" applyBorder="1"/>
    <xf numFmtId="49" fontId="8" fillId="2" borderId="22" xfId="1" applyNumberFormat="1" applyFont="1" applyFill="1" applyBorder="1" applyAlignment="1">
      <alignment vertical="center"/>
    </xf>
    <xf numFmtId="4" fontId="12" fillId="0" borderId="22" xfId="0" applyNumberFormat="1" applyFont="1" applyFill="1" applyBorder="1" applyAlignment="1">
      <alignment horizontal="center" vertical="center" wrapText="1"/>
    </xf>
    <xf numFmtId="0" fontId="5" fillId="0" borderId="22" xfId="0" applyFont="1" applyBorder="1"/>
    <xf numFmtId="0" fontId="0" fillId="0" borderId="0" xfId="0" applyFill="1"/>
    <xf numFmtId="0" fontId="24" fillId="2" borderId="23" xfId="0" applyFont="1" applyFill="1" applyBorder="1" applyAlignment="1">
      <alignment horizontal="left"/>
    </xf>
    <xf numFmtId="0" fontId="24" fillId="2" borderId="25" xfId="0" applyFont="1" applyFill="1" applyBorder="1" applyAlignment="1">
      <alignment horizontal="left"/>
    </xf>
    <xf numFmtId="0" fontId="24" fillId="2" borderId="24" xfId="0" applyFont="1" applyFill="1" applyBorder="1" applyAlignment="1">
      <alignment horizontal="left"/>
    </xf>
    <xf numFmtId="0" fontId="24" fillId="0" borderId="0" xfId="0" applyFont="1" applyFill="1" applyBorder="1" applyAlignment="1"/>
    <xf numFmtId="0" fontId="24" fillId="2" borderId="0" xfId="0" applyFont="1" applyFill="1" applyBorder="1" applyAlignment="1">
      <alignment horizontal="left"/>
    </xf>
    <xf numFmtId="49" fontId="27" fillId="3" borderId="22" xfId="0" applyNumberFormat="1" applyFont="1" applyFill="1" applyBorder="1" applyAlignment="1">
      <alignment horizontal="center"/>
    </xf>
    <xf numFmtId="0" fontId="24" fillId="2" borderId="22" xfId="0" applyFont="1" applyFill="1" applyBorder="1" applyAlignment="1">
      <alignment horizontal="left" vertical="center"/>
    </xf>
    <xf numFmtId="0" fontId="24" fillId="2" borderId="0" xfId="0" applyFont="1" applyFill="1" applyAlignment="1">
      <alignment horizontal="left" vertical="center"/>
    </xf>
    <xf numFmtId="49" fontId="35" fillId="7" borderId="22" xfId="0" applyNumberFormat="1" applyFont="1" applyFill="1" applyBorder="1" applyAlignment="1">
      <alignment horizontal="center" vertical="center"/>
    </xf>
    <xf numFmtId="3" fontId="27" fillId="3" borderId="22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8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8" fillId="0" borderId="0" xfId="0" applyFont="1" applyAlignment="1">
      <alignment horizontal="center" vertical="center"/>
    </xf>
    <xf numFmtId="0" fontId="38" fillId="0" borderId="0" xfId="0" applyFont="1" applyBorder="1"/>
    <xf numFmtId="0" fontId="40" fillId="0" borderId="0" xfId="0" applyFont="1"/>
    <xf numFmtId="0" fontId="34" fillId="2" borderId="0" xfId="0" applyFont="1" applyFill="1" applyAlignment="1">
      <alignment horizontal="left"/>
    </xf>
    <xf numFmtId="0" fontId="34" fillId="2" borderId="17" xfId="0" applyFont="1" applyFill="1" applyBorder="1" applyAlignment="1">
      <alignment horizontal="left"/>
    </xf>
    <xf numFmtId="0" fontId="34" fillId="2" borderId="0" xfId="0" applyFont="1" applyFill="1" applyBorder="1" applyAlignment="1">
      <alignment horizontal="left"/>
    </xf>
    <xf numFmtId="0" fontId="38" fillId="0" borderId="17" xfId="0" applyFont="1" applyBorder="1"/>
    <xf numFmtId="0" fontId="38" fillId="0" borderId="0" xfId="0" applyFont="1"/>
    <xf numFmtId="0" fontId="37" fillId="7" borderId="22" xfId="0" applyFont="1" applyFill="1" applyBorder="1" applyAlignment="1">
      <alignment horizontal="center" vertical="center"/>
    </xf>
    <xf numFmtId="49" fontId="37" fillId="7" borderId="22" xfId="0" applyNumberFormat="1" applyFont="1" applyFill="1" applyBorder="1" applyAlignment="1">
      <alignment horizontal="center" vertical="center"/>
    </xf>
    <xf numFmtId="49" fontId="39" fillId="3" borderId="22" xfId="0" applyNumberFormat="1" applyFont="1" applyFill="1" applyBorder="1" applyAlignment="1">
      <alignment horizontal="center" vertical="center"/>
    </xf>
    <xf numFmtId="49" fontId="41" fillId="7" borderId="22" xfId="0" applyNumberFormat="1" applyFont="1" applyFill="1" applyBorder="1" applyAlignment="1">
      <alignment horizontal="center" vertical="center"/>
    </xf>
    <xf numFmtId="49" fontId="41" fillId="7" borderId="22" xfId="1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right" vertical="center" wrapText="1" indent="3"/>
    </xf>
    <xf numFmtId="4" fontId="17" fillId="0" borderId="0" xfId="0" applyNumberFormat="1" applyFont="1" applyFill="1" applyBorder="1" applyAlignment="1">
      <alignment horizontal="center" vertical="center" wrapText="1"/>
    </xf>
    <xf numFmtId="3" fontId="17" fillId="0" borderId="0" xfId="0" applyNumberFormat="1" applyFont="1" applyFill="1" applyBorder="1" applyAlignment="1">
      <alignment horizontal="right" vertical="center" wrapText="1" indent="2"/>
    </xf>
    <xf numFmtId="3" fontId="17" fillId="0" borderId="0" xfId="0" applyNumberFormat="1" applyFont="1" applyFill="1" applyBorder="1" applyAlignment="1">
      <alignment horizontal="right" vertical="center" wrapText="1" indent="1"/>
    </xf>
    <xf numFmtId="4" fontId="17" fillId="0" borderId="0" xfId="4" applyNumberFormat="1" applyFont="1" applyFill="1" applyBorder="1" applyAlignment="1">
      <alignment horizontal="center" vertical="center" wrapText="1"/>
    </xf>
    <xf numFmtId="3" fontId="17" fillId="0" borderId="0" xfId="0" applyNumberFormat="1" applyFont="1" applyFill="1" applyBorder="1" applyAlignment="1">
      <alignment horizontal="center" vertical="center" wrapText="1"/>
    </xf>
    <xf numFmtId="0" fontId="33" fillId="0" borderId="0" xfId="8" applyFont="1" applyAlignment="1">
      <alignment wrapText="1"/>
    </xf>
    <xf numFmtId="0" fontId="43" fillId="0" borderId="0" xfId="9" applyFont="1" applyFill="1" applyBorder="1" applyAlignment="1">
      <alignment horizontal="right"/>
    </xf>
    <xf numFmtId="0" fontId="32" fillId="0" borderId="22" xfId="8" applyNumberFormat="1" applyFont="1" applyBorder="1" applyAlignment="1">
      <alignment horizontal="center" vertical="center"/>
    </xf>
    <xf numFmtId="0" fontId="31" fillId="0" borderId="22" xfId="9" applyFont="1" applyBorder="1" applyAlignment="1">
      <alignment horizontal="center" vertical="center"/>
    </xf>
    <xf numFmtId="0" fontId="32" fillId="5" borderId="22" xfId="8" applyNumberFormat="1" applyFont="1" applyFill="1" applyBorder="1" applyAlignment="1">
      <alignment horizontal="center" vertical="center"/>
    </xf>
    <xf numFmtId="0" fontId="31" fillId="0" borderId="0" xfId="0" applyFont="1"/>
    <xf numFmtId="0" fontId="33" fillId="0" borderId="0" xfId="8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32" fillId="0" borderId="0" xfId="8" applyFont="1"/>
    <xf numFmtId="0" fontId="32" fillId="0" borderId="0" xfId="8" applyFont="1" applyAlignment="1">
      <alignment horizontal="center" vertical="center"/>
    </xf>
    <xf numFmtId="0" fontId="44" fillId="0" borderId="17" xfId="9" applyFont="1" applyFill="1" applyBorder="1" applyAlignment="1">
      <alignment horizontal="right"/>
    </xf>
    <xf numFmtId="0" fontId="45" fillId="0" borderId="21" xfId="8" applyFont="1" applyBorder="1" applyAlignment="1">
      <alignment wrapText="1"/>
    </xf>
    <xf numFmtId="0" fontId="33" fillId="0" borderId="0" xfId="8" applyFont="1" applyBorder="1" applyAlignment="1">
      <alignment wrapText="1"/>
    </xf>
    <xf numFmtId="0" fontId="33" fillId="0" borderId="19" xfId="8" applyFont="1" applyBorder="1" applyAlignment="1">
      <alignment wrapText="1"/>
    </xf>
    <xf numFmtId="0" fontId="33" fillId="0" borderId="20" xfId="8" applyFont="1" applyBorder="1" applyAlignment="1">
      <alignment wrapText="1"/>
    </xf>
    <xf numFmtId="0" fontId="33" fillId="0" borderId="20" xfId="8" applyFont="1" applyBorder="1"/>
    <xf numFmtId="0" fontId="45" fillId="0" borderId="17" xfId="8" applyFont="1" applyBorder="1" applyAlignment="1">
      <alignment wrapText="1"/>
    </xf>
    <xf numFmtId="0" fontId="33" fillId="0" borderId="12" xfId="8" applyFont="1" applyBorder="1" applyAlignment="1">
      <alignment wrapText="1"/>
    </xf>
    <xf numFmtId="0" fontId="33" fillId="0" borderId="17" xfId="8" applyFont="1" applyBorder="1" applyAlignment="1">
      <alignment wrapText="1"/>
    </xf>
    <xf numFmtId="0" fontId="31" fillId="0" borderId="17" xfId="0" applyFont="1" applyBorder="1"/>
    <xf numFmtId="0" fontId="33" fillId="0" borderId="16" xfId="8" applyFont="1" applyBorder="1"/>
    <xf numFmtId="0" fontId="31" fillId="0" borderId="13" xfId="0" applyFont="1" applyBorder="1"/>
    <xf numFmtId="0" fontId="33" fillId="0" borderId="18" xfId="8" applyFont="1" applyBorder="1" applyAlignment="1">
      <alignment wrapText="1"/>
    </xf>
    <xf numFmtId="0" fontId="33" fillId="0" borderId="15" xfId="8" applyFont="1" applyBorder="1" applyAlignment="1">
      <alignment wrapText="1"/>
    </xf>
    <xf numFmtId="0" fontId="31" fillId="0" borderId="16" xfId="0" applyFont="1" applyBorder="1"/>
    <xf numFmtId="0" fontId="45" fillId="0" borderId="0" xfId="8" applyFont="1" applyAlignment="1">
      <alignment wrapText="1"/>
    </xf>
    <xf numFmtId="0" fontId="31" fillId="0" borderId="22" xfId="0" applyFont="1" applyBorder="1"/>
    <xf numFmtId="0" fontId="46" fillId="0" borderId="0" xfId="0" applyFont="1"/>
    <xf numFmtId="0" fontId="31" fillId="0" borderId="0" xfId="0" applyFont="1" applyBorder="1"/>
    <xf numFmtId="0" fontId="46" fillId="0" borderId="0" xfId="0" applyFont="1" applyBorder="1"/>
    <xf numFmtId="0" fontId="47" fillId="0" borderId="0" xfId="0" applyFont="1" applyBorder="1"/>
    <xf numFmtId="1" fontId="22" fillId="0" borderId="0" xfId="0" applyNumberFormat="1" applyFont="1" applyBorder="1" applyAlignment="1">
      <alignment horizontal="center" vertical="center" wrapText="1"/>
    </xf>
    <xf numFmtId="3" fontId="31" fillId="0" borderId="0" xfId="0" applyNumberFormat="1" applyFont="1" applyBorder="1"/>
    <xf numFmtId="0" fontId="31" fillId="0" borderId="24" xfId="0" applyFont="1" applyBorder="1"/>
    <xf numFmtId="0" fontId="31" fillId="0" borderId="26" xfId="0" applyFont="1" applyBorder="1"/>
    <xf numFmtId="0" fontId="5" fillId="0" borderId="0" xfId="0" applyFont="1"/>
    <xf numFmtId="0" fontId="49" fillId="2" borderId="22" xfId="1" applyFont="1" applyFill="1" applyBorder="1" applyAlignment="1">
      <alignment horizontal="left"/>
    </xf>
    <xf numFmtId="0" fontId="49" fillId="2" borderId="0" xfId="1" applyFont="1" applyFill="1" applyAlignment="1">
      <alignment horizontal="left"/>
    </xf>
    <xf numFmtId="0" fontId="5" fillId="0" borderId="22" xfId="1" applyFont="1" applyBorder="1"/>
    <xf numFmtId="0" fontId="5" fillId="0" borderId="0" xfId="1" applyFont="1"/>
    <xf numFmtId="0" fontId="38" fillId="0" borderId="22" xfId="0" applyFont="1" applyBorder="1"/>
    <xf numFmtId="0" fontId="5" fillId="0" borderId="24" xfId="1" applyFont="1" applyBorder="1"/>
    <xf numFmtId="49" fontId="50" fillId="2" borderId="22" xfId="0" applyNumberFormat="1" applyFont="1" applyFill="1" applyBorder="1" applyAlignment="1">
      <alignment vertical="center" wrapText="1"/>
    </xf>
    <xf numFmtId="0" fontId="49" fillId="2" borderId="22" xfId="0" applyFont="1" applyFill="1" applyBorder="1" applyAlignment="1">
      <alignment horizontal="left"/>
    </xf>
    <xf numFmtId="0" fontId="49" fillId="2" borderId="0" xfId="0" applyFont="1" applyFill="1" applyAlignment="1">
      <alignment horizontal="left"/>
    </xf>
    <xf numFmtId="49" fontId="11" fillId="7" borderId="22" xfId="0" applyNumberFormat="1" applyFont="1" applyFill="1" applyBorder="1" applyAlignment="1">
      <alignment horizontal="center" vertical="center"/>
    </xf>
    <xf numFmtId="3" fontId="11" fillId="5" borderId="22" xfId="0" applyNumberFormat="1" applyFont="1" applyFill="1" applyBorder="1" applyAlignment="1">
      <alignment horizontal="center" vertical="center" wrapText="1"/>
    </xf>
    <xf numFmtId="4" fontId="11" fillId="5" borderId="22" xfId="0" applyNumberFormat="1" applyFont="1" applyFill="1" applyBorder="1" applyAlignment="1">
      <alignment horizontal="center" vertical="center" wrapText="1"/>
    </xf>
    <xf numFmtId="0" fontId="49" fillId="2" borderId="22" xfId="0" applyFont="1" applyFill="1" applyBorder="1" applyAlignment="1">
      <alignment horizontal="left" vertical="center"/>
    </xf>
    <xf numFmtId="0" fontId="49" fillId="2" borderId="0" xfId="0" applyFont="1" applyFill="1" applyAlignment="1">
      <alignment horizontal="left" vertical="center"/>
    </xf>
    <xf numFmtId="3" fontId="12" fillId="0" borderId="22" xfId="0" applyNumberFormat="1" applyFont="1" applyFill="1" applyBorder="1" applyAlignment="1">
      <alignment horizontal="center" vertical="center" wrapText="1"/>
    </xf>
    <xf numFmtId="9" fontId="49" fillId="2" borderId="22" xfId="7" applyFont="1" applyFill="1" applyBorder="1" applyAlignment="1">
      <alignment horizontal="left" vertical="center"/>
    </xf>
    <xf numFmtId="0" fontId="49" fillId="2" borderId="0" xfId="0" applyFont="1" applyFill="1" applyAlignment="1"/>
    <xf numFmtId="0" fontId="5" fillId="0" borderId="0" xfId="0" applyFont="1" applyBorder="1"/>
    <xf numFmtId="0" fontId="5" fillId="0" borderId="0" xfId="0" applyFont="1" applyBorder="1" applyAlignment="1">
      <alignment horizontal="justify"/>
    </xf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justify" vertical="center"/>
    </xf>
    <xf numFmtId="0" fontId="5" fillId="0" borderId="0" xfId="0" applyFont="1" applyAlignment="1">
      <alignment horizontal="center"/>
    </xf>
    <xf numFmtId="0" fontId="5" fillId="0" borderId="11" xfId="0" applyFont="1" applyBorder="1"/>
    <xf numFmtId="0" fontId="40" fillId="0" borderId="0" xfId="0" applyFont="1" applyBorder="1" applyAlignment="1">
      <alignment vertical="center"/>
    </xf>
    <xf numFmtId="0" fontId="0" fillId="0" borderId="6" xfId="0" applyBorder="1" applyAlignment="1">
      <alignment horizontal="center"/>
    </xf>
    <xf numFmtId="0" fontId="33" fillId="0" borderId="17" xfId="8" applyFont="1" applyBorder="1" applyAlignment="1">
      <alignment vertical="center"/>
    </xf>
    <xf numFmtId="0" fontId="33" fillId="0" borderId="0" xfId="8" applyFont="1" applyAlignment="1">
      <alignment vertical="center"/>
    </xf>
    <xf numFmtId="0" fontId="33" fillId="0" borderId="15" xfId="8" applyFont="1" applyBorder="1" applyAlignment="1">
      <alignment vertical="center"/>
    </xf>
    <xf numFmtId="0" fontId="33" fillId="0" borderId="17" xfId="8" applyFont="1" applyBorder="1" applyAlignment="1">
      <alignment horizontal="center" wrapText="1"/>
    </xf>
    <xf numFmtId="0" fontId="33" fillId="0" borderId="0" xfId="8" applyFont="1" applyAlignment="1">
      <alignment horizontal="center" wrapText="1"/>
    </xf>
    <xf numFmtId="0" fontId="55" fillId="0" borderId="0" xfId="0" applyFont="1" applyFill="1" applyAlignment="1">
      <alignment horizontal="center"/>
    </xf>
    <xf numFmtId="0" fontId="54" fillId="2" borderId="0" xfId="0" applyFont="1" applyFill="1" applyAlignment="1">
      <alignment horizontal="left"/>
    </xf>
    <xf numFmtId="2" fontId="40" fillId="0" borderId="0" xfId="0" applyNumberFormat="1" applyFont="1"/>
    <xf numFmtId="3" fontId="35" fillId="7" borderId="22" xfId="0" applyNumberFormat="1" applyFont="1" applyFill="1" applyBorder="1" applyAlignment="1">
      <alignment horizontal="center" vertical="center"/>
    </xf>
    <xf numFmtId="0" fontId="41" fillId="2" borderId="22" xfId="0" applyFont="1" applyFill="1" applyBorder="1" applyAlignment="1">
      <alignment horizontal="center" vertical="center"/>
    </xf>
    <xf numFmtId="0" fontId="41" fillId="7" borderId="22" xfId="0" applyFont="1" applyFill="1" applyBorder="1" applyAlignment="1">
      <alignment horizontal="center" vertical="center"/>
    </xf>
    <xf numFmtId="0" fontId="42" fillId="2" borderId="22" xfId="0" applyFont="1" applyFill="1" applyBorder="1" applyAlignment="1">
      <alignment horizontal="center" vertical="center"/>
    </xf>
    <xf numFmtId="0" fontId="36" fillId="2" borderId="22" xfId="0" applyFont="1" applyFill="1" applyBorder="1" applyAlignment="1">
      <alignment horizontal="center" vertical="center"/>
    </xf>
    <xf numFmtId="0" fontId="37" fillId="2" borderId="22" xfId="0" applyFont="1" applyFill="1" applyBorder="1" applyAlignment="1">
      <alignment horizontal="center" vertical="center"/>
    </xf>
    <xf numFmtId="0" fontId="4" fillId="2" borderId="0" xfId="63" applyFont="1" applyFill="1" applyAlignment="1">
      <alignment horizontal="left"/>
    </xf>
    <xf numFmtId="0" fontId="5" fillId="0" borderId="0" xfId="63"/>
    <xf numFmtId="0" fontId="11" fillId="5" borderId="22" xfId="0" applyFont="1" applyFill="1" applyBorder="1" applyAlignment="1">
      <alignment horizontal="center" vertical="center" wrapText="1"/>
    </xf>
    <xf numFmtId="0" fontId="40" fillId="0" borderId="1" xfId="0" applyFont="1" applyBorder="1"/>
    <xf numFmtId="0" fontId="38" fillId="0" borderId="22" xfId="0" applyFont="1" applyBorder="1" applyAlignment="1">
      <alignment vertical="center"/>
    </xf>
    <xf numFmtId="0" fontId="53" fillId="2" borderId="22" xfId="1" applyFont="1" applyFill="1" applyBorder="1" applyAlignment="1">
      <alignment horizontal="center" vertical="center"/>
    </xf>
    <xf numFmtId="0" fontId="56" fillId="7" borderId="22" xfId="1" applyFont="1" applyFill="1" applyBorder="1" applyAlignment="1">
      <alignment horizontal="center" vertical="center"/>
    </xf>
    <xf numFmtId="49" fontId="52" fillId="3" borderId="22" xfId="0" applyNumberFormat="1" applyFont="1" applyFill="1" applyBorder="1" applyAlignment="1">
      <alignment horizontal="center" vertical="center"/>
    </xf>
    <xf numFmtId="49" fontId="56" fillId="7" borderId="22" xfId="0" applyNumberFormat="1" applyFont="1" applyFill="1" applyBorder="1" applyAlignment="1">
      <alignment horizontal="center" vertical="center"/>
    </xf>
    <xf numFmtId="0" fontId="55" fillId="0" borderId="0" xfId="0" applyFont="1" applyAlignment="1">
      <alignment vertical="center"/>
    </xf>
    <xf numFmtId="0" fontId="38" fillId="0" borderId="0" xfId="1" applyFont="1" applyBorder="1"/>
    <xf numFmtId="0" fontId="8" fillId="2" borderId="22" xfId="1" applyFont="1" applyFill="1" applyBorder="1" applyAlignment="1">
      <alignment horizontal="left"/>
    </xf>
    <xf numFmtId="0" fontId="8" fillId="2" borderId="0" xfId="1" applyFont="1" applyFill="1" applyAlignment="1">
      <alignment horizontal="left"/>
    </xf>
    <xf numFmtId="0" fontId="40" fillId="0" borderId="22" xfId="1" applyFont="1" applyBorder="1"/>
    <xf numFmtId="0" fontId="40" fillId="0" borderId="0" xfId="1" applyFont="1"/>
    <xf numFmtId="49" fontId="27" fillId="3" borderId="22" xfId="0" applyNumberFormat="1" applyFont="1" applyFill="1" applyBorder="1" applyAlignment="1">
      <alignment horizontal="center" vertical="center"/>
    </xf>
    <xf numFmtId="49" fontId="20" fillId="3" borderId="22" xfId="0" applyNumberFormat="1" applyFont="1" applyFill="1" applyBorder="1" applyAlignment="1">
      <alignment horizontal="center" vertical="center" wrapText="1"/>
    </xf>
    <xf numFmtId="49" fontId="20" fillId="3" borderId="22" xfId="0" applyNumberFormat="1" applyFont="1" applyFill="1" applyBorder="1" applyAlignment="1">
      <alignment horizontal="center" vertical="center"/>
    </xf>
    <xf numFmtId="0" fontId="19" fillId="4" borderId="22" xfId="0" applyFont="1" applyFill="1" applyBorder="1" applyAlignment="1">
      <alignment horizontal="center" vertical="center" wrapText="1"/>
    </xf>
    <xf numFmtId="49" fontId="27" fillId="3" borderId="22" xfId="0" applyNumberFormat="1" applyFont="1" applyFill="1" applyBorder="1" applyAlignment="1">
      <alignment horizontal="center" vertical="center" wrapText="1"/>
    </xf>
    <xf numFmtId="49" fontId="39" fillId="3" borderId="22" xfId="1" applyNumberFormat="1" applyFont="1" applyFill="1" applyBorder="1" applyAlignment="1">
      <alignment horizontal="center" vertical="center"/>
    </xf>
    <xf numFmtId="49" fontId="39" fillId="3" borderId="22" xfId="1" applyNumberFormat="1" applyFont="1" applyFill="1" applyBorder="1" applyAlignment="1">
      <alignment horizontal="center" vertical="center" wrapText="1"/>
    </xf>
    <xf numFmtId="49" fontId="20" fillId="3" borderId="22" xfId="1" applyNumberFormat="1" applyFont="1" applyFill="1" applyBorder="1" applyAlignment="1">
      <alignment horizontal="center" vertical="center"/>
    </xf>
    <xf numFmtId="49" fontId="20" fillId="3" borderId="22" xfId="1" applyNumberFormat="1" applyFont="1" applyFill="1" applyBorder="1" applyAlignment="1">
      <alignment horizontal="center" vertical="center" wrapText="1"/>
    </xf>
    <xf numFmtId="0" fontId="7" fillId="4" borderId="22" xfId="0" applyFont="1" applyFill="1" applyBorder="1" applyAlignment="1">
      <alignment horizontal="center" vertical="center" wrapText="1"/>
    </xf>
    <xf numFmtId="0" fontId="7" fillId="4" borderId="22" xfId="8" applyFont="1" applyFill="1" applyBorder="1" applyAlignment="1">
      <alignment horizontal="center" vertical="center" textRotation="90" wrapText="1"/>
    </xf>
    <xf numFmtId="0" fontId="8" fillId="3" borderId="0" xfId="63" applyFont="1" applyFill="1" applyBorder="1" applyAlignment="1">
      <alignment horizontal="left" vertical="center"/>
    </xf>
    <xf numFmtId="0" fontId="4" fillId="2" borderId="0" xfId="63" applyFont="1" applyFill="1" applyBorder="1" applyAlignment="1">
      <alignment horizontal="left"/>
    </xf>
    <xf numFmtId="49" fontId="74" fillId="2" borderId="0" xfId="63" applyNumberFormat="1" applyFont="1" applyFill="1" applyBorder="1" applyAlignment="1">
      <alignment horizontal="center" vertical="center"/>
    </xf>
    <xf numFmtId="3" fontId="36" fillId="2" borderId="22" xfId="0" applyNumberFormat="1" applyFont="1" applyFill="1" applyBorder="1" applyAlignment="1">
      <alignment horizontal="center" vertical="center"/>
    </xf>
    <xf numFmtId="3" fontId="37" fillId="7" borderId="22" xfId="0" applyNumberFormat="1" applyFont="1" applyFill="1" applyBorder="1" applyAlignment="1">
      <alignment horizontal="center" vertical="center"/>
    </xf>
    <xf numFmtId="3" fontId="37" fillId="7" borderId="22" xfId="2" applyNumberFormat="1" applyFont="1" applyFill="1" applyBorder="1" applyAlignment="1">
      <alignment horizontal="center" vertical="center"/>
    </xf>
    <xf numFmtId="3" fontId="36" fillId="2" borderId="22" xfId="2" applyNumberFormat="1" applyFont="1" applyFill="1" applyBorder="1" applyAlignment="1">
      <alignment horizontal="center" vertical="center"/>
    </xf>
    <xf numFmtId="3" fontId="36" fillId="0" borderId="22" xfId="0" applyNumberFormat="1" applyFont="1" applyBorder="1" applyAlignment="1">
      <alignment horizontal="center" vertical="center"/>
    </xf>
    <xf numFmtId="49" fontId="39" fillId="3" borderId="22" xfId="0" applyNumberFormat="1" applyFont="1" applyFill="1" applyBorder="1" applyAlignment="1">
      <alignment horizontal="center" vertical="center" wrapText="1"/>
    </xf>
    <xf numFmtId="0" fontId="42" fillId="0" borderId="22" xfId="0" applyFont="1" applyBorder="1" applyAlignment="1">
      <alignment horizontal="center" vertical="center"/>
    </xf>
    <xf numFmtId="2" fontId="42" fillId="0" borderId="22" xfId="7" applyNumberFormat="1" applyFont="1" applyBorder="1" applyAlignment="1">
      <alignment horizontal="center" vertical="center"/>
    </xf>
    <xf numFmtId="0" fontId="0" fillId="0" borderId="6" xfId="0" applyBorder="1"/>
    <xf numFmtId="0" fontId="40" fillId="0" borderId="6" xfId="0" applyFont="1" applyBorder="1"/>
    <xf numFmtId="0" fontId="4" fillId="2" borderId="13" xfId="0" applyFont="1" applyFill="1" applyBorder="1" applyAlignment="1">
      <alignment horizontal="left"/>
    </xf>
    <xf numFmtId="0" fontId="34" fillId="2" borderId="13" xfId="0" applyFont="1" applyFill="1" applyBorder="1" applyAlignment="1">
      <alignment horizontal="left"/>
    </xf>
    <xf numFmtId="49" fontId="27" fillId="3" borderId="22" xfId="0" applyNumberFormat="1" applyFont="1" applyFill="1" applyBorder="1" applyAlignment="1">
      <alignment horizontal="left" vertical="center"/>
    </xf>
    <xf numFmtId="0" fontId="5" fillId="0" borderId="24" xfId="1" applyBorder="1"/>
    <xf numFmtId="3" fontId="56" fillId="7" borderId="22" xfId="0" applyNumberFormat="1" applyFont="1" applyFill="1" applyBorder="1" applyAlignment="1">
      <alignment horizontal="center" vertical="center"/>
    </xf>
    <xf numFmtId="0" fontId="9" fillId="4" borderId="22" xfId="0" applyFont="1" applyFill="1" applyBorder="1" applyAlignment="1">
      <alignment horizontal="center" vertical="center" wrapText="1"/>
    </xf>
    <xf numFmtId="3" fontId="12" fillId="0" borderId="22" xfId="5" applyNumberFormat="1" applyFont="1" applyFill="1" applyBorder="1" applyAlignment="1">
      <alignment horizontal="center" vertical="center" wrapText="1"/>
    </xf>
    <xf numFmtId="165" fontId="12" fillId="0" borderId="22" xfId="0" applyNumberFormat="1" applyFont="1" applyBorder="1" applyAlignment="1">
      <alignment horizontal="center" vertical="center" wrapText="1"/>
    </xf>
    <xf numFmtId="3" fontId="11" fillId="5" borderId="22" xfId="5" applyNumberFormat="1" applyFont="1" applyFill="1" applyBorder="1" applyAlignment="1">
      <alignment horizontal="center" vertical="center" wrapText="1"/>
    </xf>
    <xf numFmtId="165" fontId="11" fillId="5" borderId="22" xfId="0" applyNumberFormat="1" applyFont="1" applyFill="1" applyBorder="1" applyAlignment="1">
      <alignment horizontal="center" vertical="center" wrapText="1"/>
    </xf>
    <xf numFmtId="0" fontId="12" fillId="0" borderId="22" xfId="0" applyNumberFormat="1" applyFont="1" applyBorder="1" applyAlignment="1">
      <alignment horizontal="center" vertical="center"/>
    </xf>
    <xf numFmtId="0" fontId="12" fillId="0" borderId="22" xfId="0" applyFont="1" applyFill="1" applyBorder="1" applyAlignment="1">
      <alignment horizontal="center" vertical="center" wrapText="1"/>
    </xf>
    <xf numFmtId="0" fontId="12" fillId="0" borderId="22" xfId="0" applyNumberFormat="1" applyFont="1" applyBorder="1" applyAlignment="1">
      <alignment horizontal="center" vertical="center" wrapText="1"/>
    </xf>
    <xf numFmtId="165" fontId="12" fillId="5" borderId="22" xfId="0" applyNumberFormat="1" applyFont="1" applyFill="1" applyBorder="1" applyAlignment="1">
      <alignment horizontal="center" vertical="center" wrapText="1"/>
    </xf>
    <xf numFmtId="49" fontId="19" fillId="4" borderId="22" xfId="3" applyNumberFormat="1" applyFont="1" applyFill="1" applyBorder="1" applyAlignment="1">
      <alignment horizontal="center" vertical="center" wrapText="1"/>
    </xf>
    <xf numFmtId="0" fontId="14" fillId="4" borderId="22" xfId="3" applyFont="1" applyFill="1" applyBorder="1" applyAlignment="1">
      <alignment horizontal="center" vertical="center" wrapText="1"/>
    </xf>
    <xf numFmtId="0" fontId="37" fillId="5" borderId="22" xfId="3" applyFont="1" applyFill="1" applyBorder="1" applyAlignment="1">
      <alignment horizontal="center" vertical="center" wrapText="1"/>
    </xf>
    <xf numFmtId="3" fontId="37" fillId="5" borderId="22" xfId="3" applyNumberFormat="1" applyFont="1" applyFill="1" applyBorder="1" applyAlignment="1">
      <alignment horizontal="center" vertical="center" wrapText="1"/>
    </xf>
    <xf numFmtId="2" fontId="37" fillId="5" borderId="22" xfId="3" applyNumberFormat="1" applyFont="1" applyFill="1" applyBorder="1" applyAlignment="1">
      <alignment horizontal="center" vertical="center" wrapText="1"/>
    </xf>
    <xf numFmtId="0" fontId="36" fillId="0" borderId="22" xfId="0" applyFont="1" applyBorder="1" applyAlignment="1">
      <alignment horizontal="center" vertical="center"/>
    </xf>
    <xf numFmtId="0" fontId="12" fillId="2" borderId="22" xfId="1" applyFont="1" applyFill="1" applyBorder="1" applyAlignment="1">
      <alignment horizontal="center" vertical="center"/>
    </xf>
    <xf numFmtId="0" fontId="12" fillId="0" borderId="22" xfId="1" applyFont="1" applyFill="1" applyBorder="1" applyAlignment="1">
      <alignment horizontal="center" vertical="center"/>
    </xf>
    <xf numFmtId="0" fontId="11" fillId="2" borderId="22" xfId="1" applyFont="1" applyFill="1" applyBorder="1" applyAlignment="1">
      <alignment horizontal="center" vertical="center"/>
    </xf>
    <xf numFmtId="0" fontId="11" fillId="7" borderId="22" xfId="1" applyFont="1" applyFill="1" applyBorder="1" applyAlignment="1">
      <alignment horizontal="center" vertical="center"/>
    </xf>
    <xf numFmtId="0" fontId="75" fillId="4" borderId="22" xfId="0" applyFont="1" applyFill="1" applyBorder="1" applyAlignment="1">
      <alignment horizontal="center" vertical="center" wrapText="1"/>
    </xf>
    <xf numFmtId="0" fontId="56" fillId="5" borderId="22" xfId="0" applyFont="1" applyFill="1" applyBorder="1" applyAlignment="1">
      <alignment horizontal="center" vertical="center" wrapText="1"/>
    </xf>
    <xf numFmtId="0" fontId="53" fillId="0" borderId="22" xfId="1" applyFont="1" applyBorder="1" applyAlignment="1">
      <alignment horizontal="center" vertical="center"/>
    </xf>
    <xf numFmtId="49" fontId="27" fillId="3" borderId="22" xfId="1" applyNumberFormat="1" applyFont="1" applyFill="1" applyBorder="1" applyAlignment="1">
      <alignment horizontal="center" vertical="center"/>
    </xf>
    <xf numFmtId="0" fontId="14" fillId="4" borderId="22" xfId="0" applyFont="1" applyFill="1" applyBorder="1" applyAlignment="1">
      <alignment horizontal="center" vertical="center" wrapText="1"/>
    </xf>
    <xf numFmtId="0" fontId="53" fillId="0" borderId="22" xfId="0" applyFont="1" applyBorder="1" applyAlignment="1">
      <alignment horizontal="center" vertical="center"/>
    </xf>
    <xf numFmtId="0" fontId="56" fillId="5" borderId="22" xfId="0" applyFont="1" applyFill="1" applyBorder="1" applyAlignment="1">
      <alignment horizontal="center" vertical="center"/>
    </xf>
    <xf numFmtId="0" fontId="23" fillId="4" borderId="22" xfId="0" applyFont="1" applyFill="1" applyBorder="1" applyAlignment="1">
      <alignment horizontal="center" vertical="center" wrapText="1"/>
    </xf>
    <xf numFmtId="4" fontId="18" fillId="0" borderId="22" xfId="0" applyNumberFormat="1" applyFont="1" applyFill="1" applyBorder="1" applyAlignment="1">
      <alignment horizontal="center" vertical="center" wrapText="1"/>
    </xf>
    <xf numFmtId="4" fontId="18" fillId="0" borderId="22" xfId="4" applyNumberFormat="1" applyFont="1" applyFill="1" applyBorder="1" applyAlignment="1">
      <alignment horizontal="center" vertical="center" wrapText="1"/>
    </xf>
    <xf numFmtId="2" fontId="18" fillId="0" borderId="22" xfId="0" applyNumberFormat="1" applyFont="1" applyFill="1" applyBorder="1" applyAlignment="1">
      <alignment horizontal="center" vertical="center" wrapText="1"/>
    </xf>
    <xf numFmtId="0" fontId="17" fillId="5" borderId="22" xfId="0" applyFont="1" applyFill="1" applyBorder="1" applyAlignment="1">
      <alignment horizontal="center" vertical="center" wrapText="1"/>
    </xf>
    <xf numFmtId="3" fontId="17" fillId="5" borderId="22" xfId="0" applyNumberFormat="1" applyFont="1" applyFill="1" applyBorder="1" applyAlignment="1">
      <alignment horizontal="center" vertical="center" wrapText="1"/>
    </xf>
    <xf numFmtId="4" fontId="17" fillId="5" borderId="22" xfId="0" applyNumberFormat="1" applyFont="1" applyFill="1" applyBorder="1" applyAlignment="1">
      <alignment horizontal="center" vertical="center" wrapText="1"/>
    </xf>
    <xf numFmtId="4" fontId="17" fillId="5" borderId="22" xfId="4" applyNumberFormat="1" applyFont="1" applyFill="1" applyBorder="1" applyAlignment="1">
      <alignment horizontal="center" vertical="center" wrapText="1"/>
    </xf>
    <xf numFmtId="2" fontId="17" fillId="5" borderId="22" xfId="0" applyNumberFormat="1" applyFont="1" applyFill="1" applyBorder="1" applyAlignment="1">
      <alignment horizontal="center" vertical="center" wrapText="1"/>
    </xf>
    <xf numFmtId="3" fontId="18" fillId="0" borderId="22" xfId="0" applyNumberFormat="1" applyFont="1" applyBorder="1" applyAlignment="1">
      <alignment horizontal="center" vertical="center"/>
    </xf>
    <xf numFmtId="0" fontId="18" fillId="0" borderId="22" xfId="0" applyFont="1" applyFill="1" applyBorder="1" applyAlignment="1">
      <alignment horizontal="center" vertical="center" wrapText="1"/>
    </xf>
    <xf numFmtId="3" fontId="18" fillId="0" borderId="22" xfId="0" applyNumberFormat="1" applyFont="1" applyFill="1" applyBorder="1" applyAlignment="1">
      <alignment horizontal="center" vertical="center" wrapText="1"/>
    </xf>
    <xf numFmtId="0" fontId="16" fillId="6" borderId="22" xfId="0" applyFont="1" applyFill="1" applyBorder="1" applyAlignment="1">
      <alignment vertical="center" wrapText="1"/>
    </xf>
    <xf numFmtId="0" fontId="33" fillId="0" borderId="13" xfId="8" applyFont="1" applyBorder="1"/>
    <xf numFmtId="0" fontId="44" fillId="0" borderId="13" xfId="9" applyFont="1" applyFill="1" applyBorder="1" applyAlignment="1">
      <alignment horizontal="right"/>
    </xf>
    <xf numFmtId="0" fontId="19" fillId="4" borderId="22" xfId="8" applyFont="1" applyFill="1" applyBorder="1" applyAlignment="1">
      <alignment horizontal="center" vertical="center" wrapText="1"/>
    </xf>
    <xf numFmtId="0" fontId="19" fillId="4" borderId="22" xfId="8" applyFont="1" applyFill="1" applyBorder="1" applyAlignment="1">
      <alignment horizontal="center" textRotation="90" wrapText="1"/>
    </xf>
    <xf numFmtId="0" fontId="19" fillId="4" borderId="22" xfId="8" applyFont="1" applyFill="1" applyBorder="1" applyAlignment="1">
      <alignment textRotation="90" wrapText="1"/>
    </xf>
    <xf numFmtId="3" fontId="11" fillId="5" borderId="22" xfId="0" applyNumberFormat="1" applyFont="1" applyFill="1" applyBorder="1" applyAlignment="1">
      <alignment horizontal="left" vertical="center" wrapText="1" indent="1"/>
    </xf>
    <xf numFmtId="3" fontId="19" fillId="4" borderId="22" xfId="0" applyNumberFormat="1" applyFont="1" applyFill="1" applyBorder="1" applyAlignment="1">
      <alignment horizontal="left" vertical="center" wrapText="1" indent="1"/>
    </xf>
    <xf numFmtId="3" fontId="17" fillId="5" borderId="22" xfId="0" applyNumberFormat="1" applyFont="1" applyFill="1" applyBorder="1" applyAlignment="1">
      <alignment vertical="center" wrapText="1"/>
    </xf>
    <xf numFmtId="3" fontId="17" fillId="5" borderId="6" xfId="0" applyNumberFormat="1" applyFont="1" applyFill="1" applyBorder="1" applyAlignment="1">
      <alignment vertical="center" wrapText="1"/>
    </xf>
    <xf numFmtId="3" fontId="17" fillId="5" borderId="6" xfId="0" applyNumberFormat="1" applyFont="1" applyFill="1" applyBorder="1" applyAlignment="1">
      <alignment horizontal="center" vertical="center" wrapText="1"/>
    </xf>
    <xf numFmtId="49" fontId="39" fillId="3" borderId="22" xfId="0" applyNumberFormat="1" applyFont="1" applyFill="1" applyBorder="1" applyAlignment="1">
      <alignment horizontal="center" vertical="center"/>
    </xf>
    <xf numFmtId="49" fontId="19" fillId="4" borderId="22" xfId="3" applyNumberFormat="1" applyFont="1" applyFill="1" applyBorder="1" applyAlignment="1">
      <alignment horizontal="center" vertical="center" wrapText="1"/>
    </xf>
    <xf numFmtId="0" fontId="13" fillId="0" borderId="0" xfId="0" applyFont="1"/>
    <xf numFmtId="49" fontId="27" fillId="3" borderId="22" xfId="0" applyNumberFormat="1" applyFont="1" applyFill="1" applyBorder="1" applyAlignment="1">
      <alignment horizontal="center" vertical="center" wrapText="1"/>
    </xf>
    <xf numFmtId="49" fontId="20" fillId="3" borderId="22" xfId="1" applyNumberFormat="1" applyFont="1" applyFill="1" applyBorder="1" applyAlignment="1">
      <alignment horizontal="center" vertical="center"/>
    </xf>
    <xf numFmtId="0" fontId="12" fillId="2" borderId="22" xfId="1" applyFont="1" applyFill="1" applyBorder="1" applyAlignment="1">
      <alignment horizontal="center" vertical="center"/>
    </xf>
    <xf numFmtId="0" fontId="11" fillId="7" borderId="22" xfId="1" applyFont="1" applyFill="1" applyBorder="1" applyAlignment="1">
      <alignment horizontal="center" vertical="center"/>
    </xf>
    <xf numFmtId="0" fontId="12" fillId="0" borderId="0" xfId="6" applyFont="1" applyFill="1" applyAlignment="1">
      <alignment horizontal="justify" vertical="center"/>
    </xf>
    <xf numFmtId="0" fontId="12" fillId="0" borderId="0" xfId="6" applyFont="1" applyFill="1" applyAlignment="1">
      <alignment horizontal="justify" vertical="center" wrapText="1"/>
    </xf>
    <xf numFmtId="49" fontId="14" fillId="3" borderId="22" xfId="0" applyNumberFormat="1" applyFont="1" applyFill="1" applyBorder="1" applyAlignment="1">
      <alignment horizontal="center" vertical="center" wrapText="1"/>
    </xf>
    <xf numFmtId="0" fontId="76" fillId="0" borderId="0" xfId="0" applyFont="1" applyFill="1" applyAlignment="1">
      <alignment horizontal="justify" vertical="top" wrapText="1"/>
    </xf>
    <xf numFmtId="0" fontId="77" fillId="0" borderId="0" xfId="0" applyFont="1" applyAlignment="1">
      <alignment horizontal="justify" vertical="top" wrapText="1"/>
    </xf>
    <xf numFmtId="0" fontId="76" fillId="0" borderId="0" xfId="0" applyFont="1" applyAlignment="1">
      <alignment horizontal="justify" vertical="top" wrapText="1"/>
    </xf>
    <xf numFmtId="0" fontId="12" fillId="0" borderId="0" xfId="0" applyFont="1" applyAlignment="1">
      <alignment horizontal="justify" vertical="top" wrapText="1"/>
    </xf>
    <xf numFmtId="0" fontId="12" fillId="0" borderId="0" xfId="0" applyFont="1"/>
    <xf numFmtId="3" fontId="41" fillId="5" borderId="22" xfId="0" applyNumberFormat="1" applyFont="1" applyFill="1" applyBorder="1" applyAlignment="1">
      <alignment horizontal="center" vertical="center"/>
    </xf>
    <xf numFmtId="3" fontId="41" fillId="7" borderId="22" xfId="0" applyNumberFormat="1" applyFont="1" applyFill="1" applyBorder="1" applyAlignment="1">
      <alignment horizontal="center" vertical="center"/>
    </xf>
    <xf numFmtId="3" fontId="56" fillId="7" borderId="22" xfId="1" applyNumberFormat="1" applyFont="1" applyFill="1" applyBorder="1" applyAlignment="1">
      <alignment horizontal="center" vertical="center"/>
    </xf>
    <xf numFmtId="3" fontId="11" fillId="5" borderId="1" xfId="0" applyNumberFormat="1" applyFont="1" applyFill="1" applyBorder="1" applyAlignment="1">
      <alignment horizontal="center" vertical="center" wrapText="1"/>
    </xf>
    <xf numFmtId="165" fontId="12" fillId="5" borderId="1" xfId="0" applyNumberFormat="1" applyFont="1" applyFill="1" applyBorder="1" applyAlignment="1">
      <alignment horizontal="center" vertical="center" wrapText="1"/>
    </xf>
    <xf numFmtId="3" fontId="11" fillId="0" borderId="1" xfId="3" applyNumberFormat="1" applyFont="1" applyFill="1" applyBorder="1" applyAlignment="1">
      <alignment horizontal="center" vertical="center" wrapText="1"/>
    </xf>
    <xf numFmtId="3" fontId="5" fillId="0" borderId="0" xfId="0" applyNumberFormat="1" applyFont="1"/>
    <xf numFmtId="2" fontId="12" fillId="0" borderId="6" xfId="7" applyNumberFormat="1" applyFont="1" applyFill="1" applyBorder="1" applyAlignment="1">
      <alignment horizontal="center" vertical="center" wrapText="1"/>
    </xf>
    <xf numFmtId="49" fontId="20" fillId="3" borderId="1" xfId="1" applyNumberFormat="1" applyFont="1" applyFill="1" applyBorder="1" applyAlignment="1">
      <alignment horizontal="center" vertical="center"/>
    </xf>
    <xf numFmtId="49" fontId="20" fillId="3" borderId="0" xfId="1" applyNumberFormat="1" applyFont="1" applyFill="1" applyBorder="1" applyAlignment="1">
      <alignment horizontal="center" vertical="center" wrapText="1"/>
    </xf>
    <xf numFmtId="49" fontId="20" fillId="3" borderId="34" xfId="1" applyNumberFormat="1" applyFont="1" applyFill="1" applyBorder="1" applyAlignment="1">
      <alignment horizontal="center" vertical="center"/>
    </xf>
    <xf numFmtId="0" fontId="19" fillId="6" borderId="0" xfId="0" applyFont="1" applyFill="1" applyBorder="1" applyAlignment="1">
      <alignment horizontal="center" vertical="center" wrapText="1"/>
    </xf>
    <xf numFmtId="2" fontId="17" fillId="5" borderId="1" xfId="0" applyNumberFormat="1" applyFont="1" applyFill="1" applyBorder="1" applyAlignment="1">
      <alignment horizontal="center" vertical="center" wrapText="1"/>
    </xf>
    <xf numFmtId="3" fontId="31" fillId="0" borderId="1" xfId="0" applyNumberFormat="1" applyFont="1" applyBorder="1" applyAlignment="1">
      <alignment horizontal="center" vertical="center"/>
    </xf>
    <xf numFmtId="3" fontId="17" fillId="5" borderId="1" xfId="0" applyNumberFormat="1" applyFont="1" applyFill="1" applyBorder="1" applyAlignment="1">
      <alignment horizontal="center" vertical="center" wrapText="1"/>
    </xf>
    <xf numFmtId="3" fontId="11" fillId="5" borderId="1" xfId="0" applyNumberFormat="1" applyFont="1" applyFill="1" applyBorder="1" applyAlignment="1">
      <alignment horizontal="left" vertical="center" wrapText="1" indent="1"/>
    </xf>
    <xf numFmtId="3" fontId="11" fillId="5" borderId="2" xfId="0" applyNumberFormat="1" applyFont="1" applyFill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center" vertical="center" wrapText="1"/>
    </xf>
    <xf numFmtId="3" fontId="37" fillId="5" borderId="22" xfId="0" applyNumberFormat="1" applyFont="1" applyFill="1" applyBorder="1" applyAlignment="1">
      <alignment horizontal="center" vertical="center"/>
    </xf>
    <xf numFmtId="0" fontId="36" fillId="0" borderId="1" xfId="0" applyFont="1" applyBorder="1" applyAlignment="1">
      <alignment horizontal="center" vertical="center"/>
    </xf>
    <xf numFmtId="2" fontId="36" fillId="0" borderId="1" xfId="7" applyNumberFormat="1" applyFont="1" applyBorder="1" applyAlignment="1">
      <alignment horizontal="center" vertical="center"/>
    </xf>
    <xf numFmtId="3" fontId="53" fillId="2" borderId="22" xfId="0" applyNumberFormat="1" applyFont="1" applyFill="1" applyBorder="1" applyAlignment="1">
      <alignment horizontal="center" vertical="center"/>
    </xf>
    <xf numFmtId="0" fontId="56" fillId="2" borderId="22" xfId="1" applyFont="1" applyFill="1" applyBorder="1" applyAlignment="1">
      <alignment horizontal="center" vertical="center"/>
    </xf>
    <xf numFmtId="167" fontId="36" fillId="2" borderId="22" xfId="2" applyNumberFormat="1" applyFont="1" applyFill="1" applyBorder="1" applyAlignment="1">
      <alignment horizontal="center" vertical="center"/>
    </xf>
    <xf numFmtId="0" fontId="7" fillId="4" borderId="22" xfId="8" applyFont="1" applyFill="1" applyBorder="1" applyAlignment="1">
      <alignment horizontal="center" vertical="center" textRotation="90" wrapText="1"/>
    </xf>
    <xf numFmtId="49" fontId="27" fillId="3" borderId="25" xfId="0" applyNumberFormat="1" applyFont="1" applyFill="1" applyBorder="1" applyAlignment="1">
      <alignment horizontal="center" vertical="center"/>
    </xf>
    <xf numFmtId="49" fontId="27" fillId="3" borderId="27" xfId="0" applyNumberFormat="1" applyFont="1" applyFill="1" applyBorder="1" applyAlignment="1">
      <alignment horizontal="center" vertical="center"/>
    </xf>
    <xf numFmtId="49" fontId="27" fillId="3" borderId="22" xfId="0" applyNumberFormat="1" applyFont="1" applyFill="1" applyBorder="1" applyAlignment="1">
      <alignment horizontal="center" vertical="center"/>
    </xf>
    <xf numFmtId="0" fontId="24" fillId="2" borderId="0" xfId="0" applyFont="1" applyFill="1" applyBorder="1" applyAlignment="1">
      <alignment horizontal="center"/>
    </xf>
    <xf numFmtId="0" fontId="24" fillId="2" borderId="31" xfId="0" applyFont="1" applyFill="1" applyBorder="1" applyAlignment="1">
      <alignment horizontal="center"/>
    </xf>
    <xf numFmtId="0" fontId="14" fillId="6" borderId="22" xfId="0" applyFont="1" applyFill="1" applyBorder="1" applyAlignment="1">
      <alignment horizontal="center" vertical="center"/>
    </xf>
    <xf numFmtId="49" fontId="20" fillId="3" borderId="22" xfId="0" applyNumberFormat="1" applyFont="1" applyFill="1" applyBorder="1" applyAlignment="1">
      <alignment horizontal="center" vertical="center"/>
    </xf>
    <xf numFmtId="49" fontId="20" fillId="3" borderId="3" xfId="0" applyNumberFormat="1" applyFont="1" applyFill="1" applyBorder="1" applyAlignment="1">
      <alignment horizontal="center" vertical="center"/>
    </xf>
    <xf numFmtId="49" fontId="20" fillId="3" borderId="5" xfId="0" applyNumberFormat="1" applyFont="1" applyFill="1" applyBorder="1" applyAlignment="1">
      <alignment horizontal="center" vertical="center"/>
    </xf>
    <xf numFmtId="49" fontId="20" fillId="3" borderId="6" xfId="0" applyNumberFormat="1" applyFont="1" applyFill="1" applyBorder="1" applyAlignment="1">
      <alignment horizontal="center" vertical="center"/>
    </xf>
    <xf numFmtId="49" fontId="20" fillId="3" borderId="22" xfId="0" applyNumberFormat="1" applyFont="1" applyFill="1" applyBorder="1" applyAlignment="1">
      <alignment horizontal="center" vertical="center" wrapText="1"/>
    </xf>
    <xf numFmtId="0" fontId="19" fillId="6" borderId="22" xfId="0" applyFont="1" applyFill="1" applyBorder="1" applyAlignment="1">
      <alignment horizontal="center" vertical="center"/>
    </xf>
    <xf numFmtId="49" fontId="20" fillId="3" borderId="7" xfId="0" applyNumberFormat="1" applyFont="1" applyFill="1" applyBorder="1" applyAlignment="1">
      <alignment horizontal="center" vertical="center"/>
    </xf>
    <xf numFmtId="49" fontId="20" fillId="3" borderId="4" xfId="0" applyNumberFormat="1" applyFont="1" applyFill="1" applyBorder="1" applyAlignment="1">
      <alignment horizontal="center" vertical="center"/>
    </xf>
    <xf numFmtId="49" fontId="20" fillId="3" borderId="10" xfId="0" applyNumberFormat="1" applyFont="1" applyFill="1" applyBorder="1" applyAlignment="1">
      <alignment horizontal="center" vertical="center"/>
    </xf>
    <xf numFmtId="0" fontId="19" fillId="6" borderId="22" xfId="0" applyFont="1" applyFill="1" applyBorder="1" applyAlignment="1">
      <alignment horizontal="center" vertical="center" wrapText="1"/>
    </xf>
    <xf numFmtId="49" fontId="27" fillId="3" borderId="22" xfId="0" applyNumberFormat="1" applyFont="1" applyFill="1" applyBorder="1" applyAlignment="1">
      <alignment horizontal="center" vertical="center" wrapText="1"/>
    </xf>
    <xf numFmtId="0" fontId="14" fillId="6" borderId="22" xfId="0" applyFont="1" applyFill="1" applyBorder="1" applyAlignment="1">
      <alignment horizontal="center" vertical="center" wrapText="1"/>
    </xf>
    <xf numFmtId="49" fontId="14" fillId="3" borderId="22" xfId="0" applyNumberFormat="1" applyFont="1" applyFill="1" applyBorder="1" applyAlignment="1">
      <alignment horizontal="center" vertical="center" wrapText="1"/>
    </xf>
    <xf numFmtId="49" fontId="37" fillId="7" borderId="22" xfId="0" applyNumberFormat="1" applyFont="1" applyFill="1" applyBorder="1" applyAlignment="1">
      <alignment horizontal="center" vertical="center" wrapText="1"/>
    </xf>
    <xf numFmtId="49" fontId="39" fillId="3" borderId="22" xfId="0" applyNumberFormat="1" applyFont="1" applyFill="1" applyBorder="1" applyAlignment="1">
      <alignment horizontal="center" vertical="center"/>
    </xf>
    <xf numFmtId="49" fontId="27" fillId="3" borderId="22" xfId="0" applyNumberFormat="1" applyFont="1" applyFill="1" applyBorder="1" applyAlignment="1">
      <alignment horizontal="center" vertical="top" wrapText="1"/>
    </xf>
    <xf numFmtId="0" fontId="16" fillId="6" borderId="22" xfId="0" applyFont="1" applyFill="1" applyBorder="1" applyAlignment="1">
      <alignment horizontal="center" vertical="center" wrapText="1"/>
    </xf>
    <xf numFmtId="49" fontId="27" fillId="3" borderId="22" xfId="0" applyNumberFormat="1" applyFont="1" applyFill="1" applyBorder="1" applyAlignment="1">
      <alignment horizontal="center" vertical="top"/>
    </xf>
    <xf numFmtId="49" fontId="39" fillId="3" borderId="22" xfId="0" applyNumberFormat="1" applyFont="1" applyFill="1" applyBorder="1" applyAlignment="1">
      <alignment horizontal="center" vertical="center" wrapText="1"/>
    </xf>
    <xf numFmtId="0" fontId="37" fillId="5" borderId="32" xfId="0" applyFont="1" applyFill="1" applyBorder="1" applyAlignment="1">
      <alignment horizontal="center" vertical="center"/>
    </xf>
    <xf numFmtId="0" fontId="37" fillId="5" borderId="33" xfId="0" applyFont="1" applyFill="1" applyBorder="1" applyAlignment="1">
      <alignment horizontal="center" vertical="center"/>
    </xf>
    <xf numFmtId="0" fontId="37" fillId="5" borderId="23" xfId="0" applyFont="1" applyFill="1" applyBorder="1" applyAlignment="1">
      <alignment horizontal="center" vertical="center"/>
    </xf>
    <xf numFmtId="49" fontId="27" fillId="3" borderId="25" xfId="0" applyNumberFormat="1" applyFont="1" applyFill="1" applyBorder="1" applyAlignment="1">
      <alignment horizontal="center" vertical="center" wrapText="1"/>
    </xf>
    <xf numFmtId="49" fontId="27" fillId="3" borderId="27" xfId="0" applyNumberFormat="1" applyFont="1" applyFill="1" applyBorder="1" applyAlignment="1">
      <alignment horizontal="center" vertical="center" wrapText="1"/>
    </xf>
    <xf numFmtId="49" fontId="27" fillId="3" borderId="24" xfId="0" applyNumberFormat="1" applyFont="1" applyFill="1" applyBorder="1" applyAlignment="1">
      <alignment horizontal="center" vertical="center" wrapText="1"/>
    </xf>
    <xf numFmtId="49" fontId="52" fillId="3" borderId="22" xfId="0" applyNumberFormat="1" applyFont="1" applyFill="1" applyBorder="1" applyAlignment="1">
      <alignment horizontal="left" vertical="center" wrapText="1"/>
    </xf>
    <xf numFmtId="49" fontId="41" fillId="7" borderId="22" xfId="0" applyNumberFormat="1" applyFont="1" applyFill="1" applyBorder="1" applyAlignment="1">
      <alignment horizontal="center" vertical="center" wrapText="1"/>
    </xf>
    <xf numFmtId="49" fontId="52" fillId="3" borderId="22" xfId="0" applyNumberFormat="1" applyFont="1" applyFill="1" applyBorder="1" applyAlignment="1">
      <alignment horizontal="center" vertical="center" wrapText="1"/>
    </xf>
    <xf numFmtId="49" fontId="52" fillId="3" borderId="22" xfId="0" applyNumberFormat="1" applyFont="1" applyFill="1" applyBorder="1" applyAlignment="1">
      <alignment horizontal="center" vertical="center"/>
    </xf>
    <xf numFmtId="49" fontId="52" fillId="3" borderId="1" xfId="0" applyNumberFormat="1" applyFont="1" applyFill="1" applyBorder="1" applyAlignment="1">
      <alignment horizontal="left" vertical="center" wrapText="1"/>
    </xf>
    <xf numFmtId="49" fontId="52" fillId="3" borderId="2" xfId="0" applyNumberFormat="1" applyFont="1" applyFill="1" applyBorder="1" applyAlignment="1">
      <alignment horizontal="left" vertical="center" wrapText="1"/>
    </xf>
    <xf numFmtId="49" fontId="52" fillId="3" borderId="8" xfId="0" applyNumberFormat="1" applyFont="1" applyFill="1" applyBorder="1" applyAlignment="1">
      <alignment horizontal="left" vertical="center" wrapText="1"/>
    </xf>
    <xf numFmtId="49" fontId="52" fillId="3" borderId="9" xfId="0" applyNumberFormat="1" applyFont="1" applyFill="1" applyBorder="1" applyAlignment="1">
      <alignment horizontal="left" vertical="center" wrapText="1"/>
    </xf>
    <xf numFmtId="0" fontId="16" fillId="6" borderId="27" xfId="0" applyFont="1" applyFill="1" applyBorder="1" applyAlignment="1">
      <alignment horizontal="center" vertical="center" wrapText="1"/>
    </xf>
    <xf numFmtId="0" fontId="16" fillId="6" borderId="24" xfId="0" applyFont="1" applyFill="1" applyBorder="1" applyAlignment="1">
      <alignment horizontal="center" vertical="center" wrapText="1"/>
    </xf>
    <xf numFmtId="0" fontId="19" fillId="4" borderId="22" xfId="0" applyFont="1" applyFill="1" applyBorder="1" applyAlignment="1">
      <alignment horizontal="center" vertical="center"/>
    </xf>
    <xf numFmtId="0" fontId="19" fillId="4" borderId="22" xfId="0" applyFont="1" applyFill="1" applyBorder="1" applyAlignment="1">
      <alignment horizontal="center" vertical="center" wrapText="1"/>
    </xf>
    <xf numFmtId="49" fontId="39" fillId="3" borderId="22" xfId="1" applyNumberFormat="1" applyFont="1" applyFill="1" applyBorder="1" applyAlignment="1">
      <alignment horizontal="center" vertical="center"/>
    </xf>
    <xf numFmtId="49" fontId="39" fillId="3" borderId="22" xfId="1" applyNumberFormat="1" applyFont="1" applyFill="1" applyBorder="1" applyAlignment="1">
      <alignment horizontal="center" vertical="center" wrapText="1"/>
    </xf>
    <xf numFmtId="49" fontId="16" fillId="8" borderId="22" xfId="1" applyNumberFormat="1" applyFont="1" applyFill="1" applyBorder="1" applyAlignment="1">
      <alignment horizontal="center" vertical="center" wrapText="1"/>
    </xf>
    <xf numFmtId="49" fontId="14" fillId="8" borderId="25" xfId="1" applyNumberFormat="1" applyFont="1" applyFill="1" applyBorder="1" applyAlignment="1">
      <alignment horizontal="center" vertical="center" wrapText="1"/>
    </xf>
    <xf numFmtId="49" fontId="14" fillId="8" borderId="27" xfId="1" applyNumberFormat="1" applyFont="1" applyFill="1" applyBorder="1" applyAlignment="1">
      <alignment horizontal="center" vertical="center" wrapText="1"/>
    </xf>
    <xf numFmtId="49" fontId="14" fillId="8" borderId="24" xfId="1" applyNumberFormat="1" applyFont="1" applyFill="1" applyBorder="1" applyAlignment="1">
      <alignment horizontal="center" vertical="center" wrapText="1"/>
    </xf>
    <xf numFmtId="0" fontId="16" fillId="6" borderId="0" xfId="0" applyFont="1" applyFill="1" applyBorder="1" applyAlignment="1">
      <alignment horizontal="center" vertical="center" wrapText="1"/>
    </xf>
    <xf numFmtId="49" fontId="14" fillId="8" borderId="22" xfId="1" applyNumberFormat="1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center" vertical="center" wrapText="1"/>
    </xf>
    <xf numFmtId="49" fontId="19" fillId="8" borderId="22" xfId="1" applyNumberFormat="1" applyFont="1" applyFill="1" applyBorder="1" applyAlignment="1">
      <alignment horizontal="center" vertical="center" wrapText="1"/>
    </xf>
    <xf numFmtId="0" fontId="19" fillId="4" borderId="22" xfId="3" applyFont="1" applyFill="1" applyBorder="1" applyAlignment="1">
      <alignment horizontal="center" vertical="center" wrapText="1"/>
    </xf>
    <xf numFmtId="49" fontId="19" fillId="4" borderId="22" xfId="3" applyNumberFormat="1" applyFont="1" applyFill="1" applyBorder="1" applyAlignment="1">
      <alignment horizontal="center" vertical="center" wrapText="1"/>
    </xf>
    <xf numFmtId="0" fontId="19" fillId="4" borderId="22" xfId="3" applyFont="1" applyFill="1" applyBorder="1" applyAlignment="1">
      <alignment horizontal="right" vertical="center" wrapText="1" indent="2"/>
    </xf>
    <xf numFmtId="0" fontId="37" fillId="5" borderId="32" xfId="0" applyFont="1" applyFill="1" applyBorder="1" applyAlignment="1">
      <alignment horizontal="center" vertical="center" wrapText="1"/>
    </xf>
    <xf numFmtId="0" fontId="37" fillId="5" borderId="33" xfId="0" applyFont="1" applyFill="1" applyBorder="1" applyAlignment="1">
      <alignment horizontal="center" vertical="center" wrapText="1"/>
    </xf>
    <xf numFmtId="0" fontId="37" fillId="5" borderId="23" xfId="0" applyFont="1" applyFill="1" applyBorder="1" applyAlignment="1">
      <alignment horizontal="center" vertical="center" wrapText="1"/>
    </xf>
    <xf numFmtId="0" fontId="19" fillId="6" borderId="38" xfId="0" applyFont="1" applyFill="1" applyBorder="1" applyAlignment="1">
      <alignment horizontal="center" vertical="center" wrapText="1"/>
    </xf>
    <xf numFmtId="0" fontId="19" fillId="6" borderId="0" xfId="0" applyFont="1" applyFill="1" applyBorder="1" applyAlignment="1">
      <alignment horizontal="center" vertical="center" wrapText="1"/>
    </xf>
    <xf numFmtId="49" fontId="20" fillId="3" borderId="35" xfId="1" applyNumberFormat="1" applyFont="1" applyFill="1" applyBorder="1" applyAlignment="1">
      <alignment horizontal="center" vertical="center" wrapText="1"/>
    </xf>
    <xf numFmtId="49" fontId="20" fillId="3" borderId="36" xfId="1" applyNumberFormat="1" applyFont="1" applyFill="1" applyBorder="1" applyAlignment="1">
      <alignment horizontal="center" vertical="center" wrapText="1"/>
    </xf>
    <xf numFmtId="49" fontId="20" fillId="3" borderId="37" xfId="1" applyNumberFormat="1" applyFont="1" applyFill="1" applyBorder="1" applyAlignment="1">
      <alignment horizontal="center" vertical="center" wrapText="1"/>
    </xf>
    <xf numFmtId="49" fontId="20" fillId="3" borderId="38" xfId="1" applyNumberFormat="1" applyFont="1" applyFill="1" applyBorder="1" applyAlignment="1">
      <alignment horizontal="center" vertical="center" wrapText="1"/>
    </xf>
    <xf numFmtId="49" fontId="20" fillId="3" borderId="0" xfId="1" applyNumberFormat="1" applyFont="1" applyFill="1" applyBorder="1" applyAlignment="1">
      <alignment horizontal="center" vertical="center" wrapText="1"/>
    </xf>
    <xf numFmtId="49" fontId="20" fillId="3" borderId="31" xfId="1" applyNumberFormat="1" applyFont="1" applyFill="1" applyBorder="1" applyAlignment="1">
      <alignment horizontal="center" vertical="center" wrapText="1"/>
    </xf>
    <xf numFmtId="0" fontId="12" fillId="2" borderId="32" xfId="1" applyFont="1" applyFill="1" applyBorder="1" applyAlignment="1">
      <alignment horizontal="center" vertical="center"/>
    </xf>
    <xf numFmtId="0" fontId="12" fillId="2" borderId="33" xfId="1" applyFont="1" applyFill="1" applyBorder="1" applyAlignment="1">
      <alignment horizontal="center" vertical="center"/>
    </xf>
    <xf numFmtId="0" fontId="12" fillId="2" borderId="23" xfId="1" applyFont="1" applyFill="1" applyBorder="1" applyAlignment="1">
      <alignment horizontal="center" vertical="center"/>
    </xf>
    <xf numFmtId="0" fontId="19" fillId="6" borderId="32" xfId="0" applyFont="1" applyFill="1" applyBorder="1" applyAlignment="1">
      <alignment horizontal="center" vertical="center" wrapText="1"/>
    </xf>
    <xf numFmtId="0" fontId="19" fillId="6" borderId="33" xfId="0" applyFont="1" applyFill="1" applyBorder="1" applyAlignment="1">
      <alignment horizontal="center" vertical="center" wrapText="1"/>
    </xf>
    <xf numFmtId="0" fontId="19" fillId="6" borderId="23" xfId="0" applyFont="1" applyFill="1" applyBorder="1" applyAlignment="1">
      <alignment horizontal="center" vertical="center" wrapText="1"/>
    </xf>
    <xf numFmtId="49" fontId="20" fillId="3" borderId="37" xfId="1" applyNumberFormat="1" applyFont="1" applyFill="1" applyBorder="1" applyAlignment="1">
      <alignment horizontal="center" vertical="center"/>
    </xf>
    <xf numFmtId="49" fontId="20" fillId="3" borderId="31" xfId="1" applyNumberFormat="1" applyFont="1" applyFill="1" applyBorder="1" applyAlignment="1">
      <alignment horizontal="center" vertical="center"/>
    </xf>
    <xf numFmtId="49" fontId="20" fillId="3" borderId="39" xfId="1" applyNumberFormat="1" applyFont="1" applyFill="1" applyBorder="1" applyAlignment="1">
      <alignment horizontal="center" vertical="center"/>
    </xf>
    <xf numFmtId="49" fontId="20" fillId="3" borderId="34" xfId="1" applyNumberFormat="1" applyFont="1" applyFill="1" applyBorder="1" applyAlignment="1">
      <alignment horizontal="center" vertical="center"/>
    </xf>
    <xf numFmtId="49" fontId="20" fillId="3" borderId="40" xfId="1" applyNumberFormat="1" applyFont="1" applyFill="1" applyBorder="1" applyAlignment="1">
      <alignment horizontal="center" vertical="center"/>
    </xf>
    <xf numFmtId="0" fontId="11" fillId="7" borderId="32" xfId="1" applyFont="1" applyFill="1" applyBorder="1" applyAlignment="1">
      <alignment horizontal="center" vertical="center"/>
    </xf>
    <xf numFmtId="0" fontId="11" fillId="7" borderId="23" xfId="1" applyFont="1" applyFill="1" applyBorder="1" applyAlignment="1">
      <alignment horizontal="center" vertical="center"/>
    </xf>
    <xf numFmtId="49" fontId="20" fillId="3" borderId="22" xfId="1" applyNumberFormat="1" applyFont="1" applyFill="1" applyBorder="1" applyAlignment="1">
      <alignment horizontal="center" vertical="center"/>
    </xf>
    <xf numFmtId="0" fontId="14" fillId="4" borderId="22" xfId="0" applyFont="1" applyFill="1" applyBorder="1" applyAlignment="1">
      <alignment horizontal="center" vertical="center" wrapText="1"/>
    </xf>
    <xf numFmtId="49" fontId="27" fillId="3" borderId="22" xfId="1" applyNumberFormat="1" applyFont="1" applyFill="1" applyBorder="1" applyAlignment="1">
      <alignment horizontal="center" vertical="center"/>
    </xf>
    <xf numFmtId="0" fontId="53" fillId="0" borderId="22" xfId="0" applyFont="1" applyBorder="1" applyAlignment="1">
      <alignment horizontal="center" vertical="center"/>
    </xf>
    <xf numFmtId="0" fontId="56" fillId="5" borderId="22" xfId="0" applyFont="1" applyFill="1" applyBorder="1" applyAlignment="1">
      <alignment horizontal="center" vertical="center"/>
    </xf>
    <xf numFmtId="0" fontId="53" fillId="4" borderId="22" xfId="1" applyFont="1" applyFill="1" applyBorder="1" applyAlignment="1">
      <alignment horizontal="center"/>
    </xf>
    <xf numFmtId="49" fontId="7" fillId="8" borderId="22" xfId="1" applyNumberFormat="1" applyFont="1" applyFill="1" applyBorder="1" applyAlignment="1">
      <alignment horizontal="center" vertical="center" wrapText="1"/>
    </xf>
    <xf numFmtId="0" fontId="7" fillId="4" borderId="22" xfId="0" applyFont="1" applyFill="1" applyBorder="1" applyAlignment="1">
      <alignment horizontal="center" vertical="center" wrapText="1"/>
    </xf>
    <xf numFmtId="49" fontId="7" fillId="8" borderId="25" xfId="1" applyNumberFormat="1" applyFont="1" applyFill="1" applyBorder="1" applyAlignment="1">
      <alignment horizontal="center" vertical="center" wrapText="1"/>
    </xf>
    <xf numFmtId="49" fontId="7" fillId="8" borderId="27" xfId="1" applyNumberFormat="1" applyFont="1" applyFill="1" applyBorder="1" applyAlignment="1">
      <alignment horizontal="center" vertical="center" wrapText="1"/>
    </xf>
    <xf numFmtId="49" fontId="7" fillId="8" borderId="24" xfId="1" applyNumberFormat="1" applyFont="1" applyFill="1" applyBorder="1" applyAlignment="1">
      <alignment horizontal="center" vertical="center" wrapText="1"/>
    </xf>
    <xf numFmtId="4" fontId="19" fillId="4" borderId="22" xfId="0" applyNumberFormat="1" applyFont="1" applyFill="1" applyBorder="1" applyAlignment="1">
      <alignment horizontal="center" vertical="center" wrapText="1"/>
    </xf>
    <xf numFmtId="0" fontId="19" fillId="4" borderId="22" xfId="8" applyFont="1" applyFill="1" applyBorder="1" applyAlignment="1">
      <alignment horizontal="center" textRotation="90" wrapText="1"/>
    </xf>
    <xf numFmtId="0" fontId="19" fillId="4" borderId="22" xfId="8" applyFont="1" applyFill="1" applyBorder="1" applyAlignment="1">
      <alignment horizontal="center" vertical="center" wrapText="1"/>
    </xf>
    <xf numFmtId="0" fontId="19" fillId="4" borderId="22" xfId="8" applyFont="1" applyFill="1" applyBorder="1" applyAlignment="1">
      <alignment horizontal="center" vertical="center"/>
    </xf>
    <xf numFmtId="0" fontId="19" fillId="4" borderId="22" xfId="9" applyFont="1" applyFill="1" applyBorder="1" applyAlignment="1">
      <alignment horizontal="center" vertical="center" wrapText="1"/>
    </xf>
    <xf numFmtId="0" fontId="19" fillId="4" borderId="22" xfId="9" applyFont="1" applyFill="1" applyBorder="1" applyAlignment="1">
      <alignment horizontal="center" vertical="center"/>
    </xf>
    <xf numFmtId="0" fontId="33" fillId="0" borderId="21" xfId="8" applyFont="1" applyBorder="1" applyAlignment="1">
      <alignment vertical="center" wrapText="1"/>
    </xf>
    <xf numFmtId="0" fontId="33" fillId="0" borderId="0" xfId="8" applyFont="1" applyBorder="1" applyAlignment="1">
      <alignment vertical="center" wrapText="1"/>
    </xf>
    <xf numFmtId="0" fontId="33" fillId="0" borderId="21" xfId="8" applyFont="1" applyBorder="1" applyAlignment="1">
      <alignment horizontal="justify" vertical="center"/>
    </xf>
    <xf numFmtId="0" fontId="29" fillId="0" borderId="0" xfId="8" applyFont="1" applyBorder="1" applyAlignment="1">
      <alignment horizontal="justify" vertical="center"/>
    </xf>
    <xf numFmtId="0" fontId="7" fillId="4" borderId="22" xfId="8" applyFont="1" applyFill="1" applyBorder="1" applyAlignment="1">
      <alignment horizontal="center" vertical="center" textRotation="90" wrapText="1"/>
    </xf>
    <xf numFmtId="0" fontId="7" fillId="4" borderId="22" xfId="8" applyFont="1" applyFill="1" applyBorder="1" applyAlignment="1">
      <alignment horizontal="center" vertical="center"/>
    </xf>
    <xf numFmtId="0" fontId="23" fillId="4" borderId="2" xfId="8" applyFont="1" applyFill="1" applyBorder="1" applyAlignment="1">
      <alignment horizontal="center"/>
    </xf>
    <xf numFmtId="0" fontId="23" fillId="4" borderId="8" xfId="8" applyFont="1" applyFill="1" applyBorder="1" applyAlignment="1">
      <alignment horizontal="center"/>
    </xf>
    <xf numFmtId="0" fontId="23" fillId="4" borderId="9" xfId="8" applyFont="1" applyFill="1" applyBorder="1" applyAlignment="1">
      <alignment horizontal="center"/>
    </xf>
    <xf numFmtId="0" fontId="7" fillId="4" borderId="22" xfId="8" applyFont="1" applyFill="1" applyBorder="1" applyAlignment="1">
      <alignment horizontal="center" vertical="center" textRotation="90"/>
    </xf>
    <xf numFmtId="0" fontId="7" fillId="4" borderId="22" xfId="8" applyFont="1" applyFill="1" applyBorder="1" applyAlignment="1">
      <alignment horizontal="center" vertical="center" wrapText="1"/>
    </xf>
    <xf numFmtId="0" fontId="7" fillId="4" borderId="22" xfId="8" applyFont="1" applyFill="1" applyBorder="1" applyAlignment="1">
      <alignment vertical="center" textRotation="90" wrapText="1"/>
    </xf>
    <xf numFmtId="4" fontId="7" fillId="4" borderId="22" xfId="0" applyNumberFormat="1" applyFont="1" applyFill="1" applyBorder="1" applyAlignment="1">
      <alignment horizontal="center" vertical="center" wrapText="1"/>
    </xf>
    <xf numFmtId="0" fontId="23" fillId="4" borderId="1" xfId="8" applyFont="1" applyFill="1" applyBorder="1" applyAlignment="1">
      <alignment horizontal="center"/>
    </xf>
    <xf numFmtId="0" fontId="7" fillId="4" borderId="22" xfId="9" applyFont="1" applyFill="1" applyBorder="1" applyAlignment="1">
      <alignment horizontal="center" vertical="center"/>
    </xf>
    <xf numFmtId="0" fontId="7" fillId="4" borderId="22" xfId="8" applyFont="1" applyFill="1" applyBorder="1" applyAlignment="1">
      <alignment horizontal="left" vertical="center" textRotation="90" wrapText="1"/>
    </xf>
  </cellXfs>
  <cellStyles count="64">
    <cellStyle name="20 % – Zvýraznění1" xfId="12"/>
    <cellStyle name="20 % – Zvýraznění2" xfId="13"/>
    <cellStyle name="20 % – Zvýraznění3" xfId="14"/>
    <cellStyle name="20 % – Zvýraznění4" xfId="15"/>
    <cellStyle name="20 % – Zvýraznění5" xfId="16"/>
    <cellStyle name="20 % – Zvýraznění6" xfId="17"/>
    <cellStyle name="40 % – Zvýraznění1" xfId="18"/>
    <cellStyle name="40 % – Zvýraznění2" xfId="19"/>
    <cellStyle name="40 % – Zvýraznění3" xfId="20"/>
    <cellStyle name="40 % – Zvýraznění4" xfId="21"/>
    <cellStyle name="40 % – Zvýraznění5" xfId="22"/>
    <cellStyle name="40 % – Zvýraznění6" xfId="23"/>
    <cellStyle name="60 % – Zvýraznění1" xfId="24"/>
    <cellStyle name="60 % – Zvýraznění2" xfId="25"/>
    <cellStyle name="60 % – Zvýraznění3" xfId="26"/>
    <cellStyle name="60 % – Zvýraznění4" xfId="27"/>
    <cellStyle name="60 % – Zvýraznění5" xfId="28"/>
    <cellStyle name="60 % – Zvýraznění6" xfId="29"/>
    <cellStyle name="Celkem" xfId="30"/>
    <cellStyle name="Čiarka" xfId="2" builtinId="3"/>
    <cellStyle name="Čiarka 2" xfId="31"/>
    <cellStyle name="Chybně" xfId="32"/>
    <cellStyle name="Kontrolní buňka" xfId="33"/>
    <cellStyle name="Název" xfId="34"/>
    <cellStyle name="názvy zar.hore" xfId="35"/>
    <cellStyle name="Neutrální" xfId="36"/>
    <cellStyle name="Normálna" xfId="0" builtinId="0"/>
    <cellStyle name="Normálna 2" xfId="1"/>
    <cellStyle name="Normálna 2 2" xfId="9"/>
    <cellStyle name="Normálna 2 3" xfId="37"/>
    <cellStyle name="Normálna 3" xfId="8"/>
    <cellStyle name="Normálna 3 2" xfId="38"/>
    <cellStyle name="Normálna 3 3" xfId="63"/>
    <cellStyle name="Normálna 4" xfId="6"/>
    <cellStyle name="Normálna 4 2" xfId="39"/>
    <cellStyle name="Normálna 5" xfId="10"/>
    <cellStyle name="normálne 2" xfId="40"/>
    <cellStyle name="normálne 2 2" xfId="41"/>
    <cellStyle name="normálne 2_Občianskopr. veci  2014" xfId="42"/>
    <cellStyle name="normálne 3" xfId="43"/>
    <cellStyle name="normálne 4" xfId="3"/>
    <cellStyle name="normálne 4 2" xfId="44"/>
    <cellStyle name="normálne 4 3" xfId="45"/>
    <cellStyle name="normálne 4_Občianskopr. veci  2014" xfId="46"/>
    <cellStyle name="normálne 5" xfId="47"/>
    <cellStyle name="Normálne 6" xfId="11"/>
    <cellStyle name="Normálne 7" xfId="61"/>
    <cellStyle name="Normálne 8" xfId="62"/>
    <cellStyle name="normální_08.Počet odsúd. a trestoch" xfId="48"/>
    <cellStyle name="normální_List1" xfId="5"/>
    <cellStyle name="Percentá" xfId="7" builtinId="5"/>
    <cellStyle name="Propojená buňka" xfId="49"/>
    <cellStyle name="Správně" xfId="50"/>
    <cellStyle name="Štýl 1" xfId="51"/>
    <cellStyle name="Text upozornění" xfId="52"/>
    <cellStyle name="vpravo_1" xfId="53"/>
    <cellStyle name="vpravo_1_48.Rýchlosť konania" xfId="4"/>
    <cellStyle name="Vysvětlující text" xfId="54"/>
    <cellStyle name="Zvýraznění 1" xfId="55"/>
    <cellStyle name="Zvýraznění 2" xfId="56"/>
    <cellStyle name="Zvýraznění 3" xfId="57"/>
    <cellStyle name="Zvýraznění 4" xfId="58"/>
    <cellStyle name="Zvýraznění 5" xfId="59"/>
    <cellStyle name="Zvýraznění 6" xfId="60"/>
  </cellStyles>
  <dxfs count="0"/>
  <tableStyles count="0" defaultTableStyle="TableStyleMedium2" defaultPivotStyle="PivotStyleLight16"/>
  <colors>
    <mruColors>
      <color rgb="FF00C7FF"/>
      <color rgb="FF0A64A0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6"/>
  <sheetViews>
    <sheetView tabSelected="1" zoomScale="60" zoomScaleNormal="60" workbookViewId="0"/>
  </sheetViews>
  <sheetFormatPr defaultColWidth="9.140625" defaultRowHeight="12.75" x14ac:dyDescent="0.2"/>
  <cols>
    <col min="1" max="1" width="120.5703125" style="143" customWidth="1"/>
    <col min="2" max="16384" width="9.140625" style="143"/>
  </cols>
  <sheetData>
    <row r="1" spans="1:1" s="142" customFormat="1" ht="67.150000000000006" customHeight="1" x14ac:dyDescent="0.2">
      <c r="A1" s="168"/>
    </row>
    <row r="2" spans="1:1" s="142" customFormat="1" ht="268.14999999999998" customHeight="1" x14ac:dyDescent="0.2">
      <c r="A2" s="169"/>
    </row>
    <row r="3" spans="1:1" s="142" customFormat="1" ht="83.1" customHeight="1" x14ac:dyDescent="0.2">
      <c r="A3" s="170" t="s">
        <v>1032</v>
      </c>
    </row>
    <row r="4" spans="1:1" s="142" customFormat="1" ht="375.95" customHeight="1" x14ac:dyDescent="0.2">
      <c r="A4" s="169"/>
    </row>
    <row r="5" spans="1:1" s="142" customFormat="1" ht="67.7" customHeight="1" x14ac:dyDescent="0.2">
      <c r="A5" s="168"/>
    </row>
    <row r="6" spans="1:1" s="142" customFormat="1" ht="28.7" customHeight="1" x14ac:dyDescent="0.2">
      <c r="A6" s="169"/>
    </row>
  </sheetData>
  <pageMargins left="0" right="0" top="0" bottom="0" header="0" footer="0"/>
  <pageSetup paperSize="9" fitToWidth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277"/>
  <sheetViews>
    <sheetView topLeftCell="B1" zoomScale="60" zoomScaleNormal="60" workbookViewId="0">
      <selection sqref="A1:I1"/>
    </sheetView>
  </sheetViews>
  <sheetFormatPr defaultRowHeight="15" x14ac:dyDescent="0.2"/>
  <cols>
    <col min="1" max="1" width="25.7109375" style="8" customWidth="1"/>
    <col min="2" max="2" width="17.28515625" style="145" customWidth="1"/>
    <col min="3" max="8" width="21.42578125" style="9" customWidth="1"/>
    <col min="9" max="9" width="21.42578125" customWidth="1"/>
    <col min="10" max="10" width="1" customWidth="1"/>
  </cols>
  <sheetData>
    <row r="1" spans="1:10" ht="50.1" customHeight="1" x14ac:dyDescent="0.2">
      <c r="A1" s="298" t="s">
        <v>1033</v>
      </c>
      <c r="B1" s="298"/>
      <c r="C1" s="298"/>
      <c r="D1" s="298"/>
      <c r="E1" s="298"/>
      <c r="F1" s="298"/>
      <c r="G1" s="298"/>
      <c r="H1" s="298"/>
      <c r="I1" s="298"/>
      <c r="J1" s="282"/>
    </row>
    <row r="2" spans="1:10" s="42" customFormat="1" ht="20.100000000000001" customHeight="1" x14ac:dyDescent="0.2">
      <c r="A2" s="292" t="s">
        <v>683</v>
      </c>
      <c r="B2" s="296" t="s">
        <v>643</v>
      </c>
      <c r="C2" s="292" t="s">
        <v>642</v>
      </c>
      <c r="D2" s="293" t="s">
        <v>711</v>
      </c>
      <c r="E2" s="293"/>
      <c r="F2" s="293"/>
      <c r="G2" s="293"/>
      <c r="H2" s="293"/>
      <c r="I2" s="293"/>
      <c r="J2" s="282"/>
    </row>
    <row r="3" spans="1:10" s="42" customFormat="1" ht="20.100000000000001" customHeight="1" x14ac:dyDescent="0.2">
      <c r="A3" s="292"/>
      <c r="B3" s="296"/>
      <c r="C3" s="292"/>
      <c r="D3" s="161" t="s">
        <v>729</v>
      </c>
      <c r="E3" s="161" t="s">
        <v>716</v>
      </c>
      <c r="F3" s="161" t="s">
        <v>730</v>
      </c>
      <c r="G3" s="161" t="s">
        <v>716</v>
      </c>
      <c r="H3" s="161" t="s">
        <v>775</v>
      </c>
      <c r="I3" s="161" t="s">
        <v>716</v>
      </c>
      <c r="J3" s="282"/>
    </row>
    <row r="4" spans="1:10" s="42" customFormat="1" ht="24" customHeight="1" x14ac:dyDescent="0.2">
      <c r="A4" s="297" t="s">
        <v>976</v>
      </c>
      <c r="B4" s="54" t="s">
        <v>634</v>
      </c>
      <c r="C4" s="177">
        <v>0</v>
      </c>
      <c r="D4" s="177">
        <v>0</v>
      </c>
      <c r="E4" s="178">
        <v>0</v>
      </c>
      <c r="F4" s="177">
        <v>0</v>
      </c>
      <c r="G4" s="178">
        <v>0</v>
      </c>
      <c r="H4" s="177">
        <v>0</v>
      </c>
      <c r="I4" s="178">
        <v>0</v>
      </c>
      <c r="J4" s="282"/>
    </row>
    <row r="5" spans="1:10" s="42" customFormat="1" ht="24" customHeight="1" x14ac:dyDescent="0.2">
      <c r="A5" s="297"/>
      <c r="B5" s="54" t="s">
        <v>635</v>
      </c>
      <c r="C5" s="177">
        <v>0</v>
      </c>
      <c r="D5" s="177">
        <v>0</v>
      </c>
      <c r="E5" s="178">
        <v>0</v>
      </c>
      <c r="F5" s="177">
        <v>0</v>
      </c>
      <c r="G5" s="178">
        <v>0</v>
      </c>
      <c r="H5" s="177">
        <v>0</v>
      </c>
      <c r="I5" s="178">
        <v>0</v>
      </c>
      <c r="J5" s="282"/>
    </row>
    <row r="6" spans="1:10" s="42" customFormat="1" ht="24" customHeight="1" x14ac:dyDescent="0.2">
      <c r="A6" s="297"/>
      <c r="B6" s="54" t="s">
        <v>636</v>
      </c>
      <c r="C6" s="177">
        <v>0</v>
      </c>
      <c r="D6" s="177">
        <v>0</v>
      </c>
      <c r="E6" s="178">
        <v>0</v>
      </c>
      <c r="F6" s="177">
        <v>0</v>
      </c>
      <c r="G6" s="178">
        <v>0</v>
      </c>
      <c r="H6" s="177">
        <v>0</v>
      </c>
      <c r="I6" s="178">
        <v>0</v>
      </c>
      <c r="J6" s="282"/>
    </row>
    <row r="7" spans="1:10" s="42" customFormat="1" ht="24" customHeight="1" x14ac:dyDescent="0.2">
      <c r="A7" s="297"/>
      <c r="B7" s="54" t="s">
        <v>637</v>
      </c>
      <c r="C7" s="177">
        <v>0</v>
      </c>
      <c r="D7" s="177">
        <v>0</v>
      </c>
      <c r="E7" s="178">
        <v>0</v>
      </c>
      <c r="F7" s="177">
        <v>0</v>
      </c>
      <c r="G7" s="178">
        <v>0</v>
      </c>
      <c r="H7" s="177">
        <v>0</v>
      </c>
      <c r="I7" s="178">
        <v>0</v>
      </c>
      <c r="J7" s="282"/>
    </row>
    <row r="8" spans="1:10" s="42" customFormat="1" ht="24" customHeight="1" x14ac:dyDescent="0.2">
      <c r="A8" s="297"/>
      <c r="B8" s="54" t="s">
        <v>638</v>
      </c>
      <c r="C8" s="177">
        <v>0</v>
      </c>
      <c r="D8" s="177">
        <v>0</v>
      </c>
      <c r="E8" s="178">
        <v>0</v>
      </c>
      <c r="F8" s="177">
        <v>0</v>
      </c>
      <c r="G8" s="178">
        <v>0</v>
      </c>
      <c r="H8" s="177">
        <v>0</v>
      </c>
      <c r="I8" s="178">
        <v>0</v>
      </c>
      <c r="J8" s="282"/>
    </row>
    <row r="9" spans="1:10" s="42" customFormat="1" ht="24" customHeight="1" x14ac:dyDescent="0.2">
      <c r="A9" s="297"/>
      <c r="B9" s="54" t="s">
        <v>639</v>
      </c>
      <c r="C9" s="177">
        <v>0</v>
      </c>
      <c r="D9" s="177">
        <v>0</v>
      </c>
      <c r="E9" s="178">
        <v>0</v>
      </c>
      <c r="F9" s="177">
        <v>0</v>
      </c>
      <c r="G9" s="178">
        <v>0</v>
      </c>
      <c r="H9" s="177">
        <v>0</v>
      </c>
      <c r="I9" s="178">
        <v>0</v>
      </c>
      <c r="J9" s="282"/>
    </row>
    <row r="10" spans="1:10" s="42" customFormat="1" ht="24" customHeight="1" x14ac:dyDescent="0.2">
      <c r="A10" s="297"/>
      <c r="B10" s="54" t="s">
        <v>640</v>
      </c>
      <c r="C10" s="177">
        <v>0</v>
      </c>
      <c r="D10" s="177">
        <v>0</v>
      </c>
      <c r="E10" s="178">
        <v>0</v>
      </c>
      <c r="F10" s="177">
        <v>0</v>
      </c>
      <c r="G10" s="178">
        <v>0</v>
      </c>
      <c r="H10" s="177">
        <v>0</v>
      </c>
      <c r="I10" s="178">
        <v>0</v>
      </c>
      <c r="J10" s="282"/>
    </row>
    <row r="11" spans="1:10" s="42" customFormat="1" ht="24" customHeight="1" x14ac:dyDescent="0.2">
      <c r="A11" s="297"/>
      <c r="B11" s="54" t="s">
        <v>641</v>
      </c>
      <c r="C11" s="177">
        <v>0</v>
      </c>
      <c r="D11" s="177">
        <v>0</v>
      </c>
      <c r="E11" s="178">
        <v>0</v>
      </c>
      <c r="F11" s="177">
        <v>0</v>
      </c>
      <c r="G11" s="178">
        <v>0</v>
      </c>
      <c r="H11" s="177">
        <v>0</v>
      </c>
      <c r="I11" s="178">
        <v>0</v>
      </c>
      <c r="J11" s="282"/>
    </row>
    <row r="12" spans="1:10" s="42" customFormat="1" ht="24" customHeight="1" x14ac:dyDescent="0.2">
      <c r="A12" s="297"/>
      <c r="B12" s="54" t="s">
        <v>417</v>
      </c>
      <c r="C12" s="177">
        <v>0</v>
      </c>
      <c r="D12" s="177">
        <v>0</v>
      </c>
      <c r="E12" s="178">
        <v>0</v>
      </c>
      <c r="F12" s="177">
        <v>0</v>
      </c>
      <c r="G12" s="178">
        <v>0</v>
      </c>
      <c r="H12" s="177">
        <v>0</v>
      </c>
      <c r="I12" s="178">
        <v>0</v>
      </c>
      <c r="J12" s="282"/>
    </row>
    <row r="13" spans="1:10" s="42" customFormat="1" ht="24" customHeight="1" x14ac:dyDescent="0.2">
      <c r="A13" s="297"/>
      <c r="B13" s="54" t="s">
        <v>418</v>
      </c>
      <c r="C13" s="177">
        <v>0</v>
      </c>
      <c r="D13" s="177">
        <v>0</v>
      </c>
      <c r="E13" s="178">
        <v>0</v>
      </c>
      <c r="F13" s="177">
        <v>0</v>
      </c>
      <c r="G13" s="178">
        <v>0</v>
      </c>
      <c r="H13" s="177">
        <v>0</v>
      </c>
      <c r="I13" s="178">
        <v>0</v>
      </c>
      <c r="J13" s="282"/>
    </row>
    <row r="14" spans="1:10" s="42" customFormat="1" ht="24" customHeight="1" x14ac:dyDescent="0.2">
      <c r="A14" s="297"/>
      <c r="B14" s="54" t="s">
        <v>419</v>
      </c>
      <c r="C14" s="177">
        <v>0</v>
      </c>
      <c r="D14" s="177">
        <v>0</v>
      </c>
      <c r="E14" s="178">
        <v>0</v>
      </c>
      <c r="F14" s="177">
        <v>0</v>
      </c>
      <c r="G14" s="178">
        <v>0</v>
      </c>
      <c r="H14" s="177">
        <v>0</v>
      </c>
      <c r="I14" s="178">
        <v>0</v>
      </c>
      <c r="J14" s="282"/>
    </row>
    <row r="15" spans="1:10" s="42" customFormat="1" ht="24" customHeight="1" x14ac:dyDescent="0.2">
      <c r="A15" s="297"/>
      <c r="B15" s="54" t="s">
        <v>420</v>
      </c>
      <c r="C15" s="177">
        <v>0</v>
      </c>
      <c r="D15" s="177">
        <v>0</v>
      </c>
      <c r="E15" s="178">
        <v>0</v>
      </c>
      <c r="F15" s="177">
        <v>0</v>
      </c>
      <c r="G15" s="178">
        <v>0</v>
      </c>
      <c r="H15" s="177">
        <v>0</v>
      </c>
      <c r="I15" s="178">
        <v>0</v>
      </c>
      <c r="J15" s="282"/>
    </row>
    <row r="16" spans="1:10" s="42" customFormat="1" ht="24" customHeight="1" x14ac:dyDescent="0.2">
      <c r="A16" s="297"/>
      <c r="B16" s="54" t="s">
        <v>421</v>
      </c>
      <c r="C16" s="177">
        <v>0</v>
      </c>
      <c r="D16" s="177">
        <v>0</v>
      </c>
      <c r="E16" s="178">
        <v>0</v>
      </c>
      <c r="F16" s="177">
        <v>0</v>
      </c>
      <c r="G16" s="178">
        <v>0</v>
      </c>
      <c r="H16" s="177">
        <v>0</v>
      </c>
      <c r="I16" s="178">
        <v>0</v>
      </c>
      <c r="J16" s="282"/>
    </row>
    <row r="17" spans="1:10" s="42" customFormat="1" ht="24" customHeight="1" x14ac:dyDescent="0.2">
      <c r="A17" s="297"/>
      <c r="B17" s="54" t="s">
        <v>422</v>
      </c>
      <c r="C17" s="177">
        <v>0</v>
      </c>
      <c r="D17" s="177">
        <v>0</v>
      </c>
      <c r="E17" s="178">
        <v>0</v>
      </c>
      <c r="F17" s="177">
        <v>0</v>
      </c>
      <c r="G17" s="178">
        <v>0</v>
      </c>
      <c r="H17" s="177">
        <v>0</v>
      </c>
      <c r="I17" s="178">
        <v>0</v>
      </c>
      <c r="J17" s="282"/>
    </row>
    <row r="18" spans="1:10" s="42" customFormat="1" ht="24" customHeight="1" x14ac:dyDescent="0.2">
      <c r="A18" s="297" t="s">
        <v>977</v>
      </c>
      <c r="B18" s="54" t="s">
        <v>156</v>
      </c>
      <c r="C18" s="177">
        <v>0</v>
      </c>
      <c r="D18" s="177">
        <v>0</v>
      </c>
      <c r="E18" s="178">
        <v>0</v>
      </c>
      <c r="F18" s="177">
        <v>0</v>
      </c>
      <c r="G18" s="178">
        <v>0</v>
      </c>
      <c r="H18" s="177">
        <v>0</v>
      </c>
      <c r="I18" s="178">
        <v>0</v>
      </c>
      <c r="J18" s="282"/>
    </row>
    <row r="19" spans="1:10" s="42" customFormat="1" ht="24" customHeight="1" x14ac:dyDescent="0.2">
      <c r="A19" s="297"/>
      <c r="B19" s="54" t="s">
        <v>423</v>
      </c>
      <c r="C19" s="177">
        <v>0</v>
      </c>
      <c r="D19" s="177">
        <v>0</v>
      </c>
      <c r="E19" s="178">
        <v>0</v>
      </c>
      <c r="F19" s="177">
        <v>0</v>
      </c>
      <c r="G19" s="178">
        <v>0</v>
      </c>
      <c r="H19" s="177">
        <v>0</v>
      </c>
      <c r="I19" s="178">
        <v>0</v>
      </c>
      <c r="J19" s="282"/>
    </row>
    <row r="20" spans="1:10" s="42" customFormat="1" ht="24" customHeight="1" x14ac:dyDescent="0.2">
      <c r="A20" s="297"/>
      <c r="B20" s="54" t="s">
        <v>424</v>
      </c>
      <c r="C20" s="177">
        <v>0</v>
      </c>
      <c r="D20" s="177">
        <v>0</v>
      </c>
      <c r="E20" s="178">
        <v>0</v>
      </c>
      <c r="F20" s="177">
        <v>0</v>
      </c>
      <c r="G20" s="178">
        <v>0</v>
      </c>
      <c r="H20" s="177">
        <v>0</v>
      </c>
      <c r="I20" s="178">
        <v>0</v>
      </c>
      <c r="J20" s="282"/>
    </row>
    <row r="21" spans="1:10" s="42" customFormat="1" ht="24" customHeight="1" x14ac:dyDescent="0.2">
      <c r="A21" s="297"/>
      <c r="B21" s="54" t="s">
        <v>425</v>
      </c>
      <c r="C21" s="177">
        <v>0</v>
      </c>
      <c r="D21" s="177">
        <v>0</v>
      </c>
      <c r="E21" s="178">
        <v>0</v>
      </c>
      <c r="F21" s="177">
        <v>0</v>
      </c>
      <c r="G21" s="178">
        <v>0</v>
      </c>
      <c r="H21" s="177">
        <v>0</v>
      </c>
      <c r="I21" s="178">
        <v>0</v>
      </c>
      <c r="J21" s="282"/>
    </row>
    <row r="22" spans="1:10" s="42" customFormat="1" ht="24" customHeight="1" x14ac:dyDescent="0.2">
      <c r="A22" s="297"/>
      <c r="B22" s="54" t="s">
        <v>157</v>
      </c>
      <c r="C22" s="177">
        <v>0</v>
      </c>
      <c r="D22" s="177">
        <v>0</v>
      </c>
      <c r="E22" s="178">
        <v>0</v>
      </c>
      <c r="F22" s="177">
        <v>0</v>
      </c>
      <c r="G22" s="178">
        <v>0</v>
      </c>
      <c r="H22" s="177">
        <v>0</v>
      </c>
      <c r="I22" s="178">
        <v>0</v>
      </c>
      <c r="J22" s="282"/>
    </row>
    <row r="23" spans="1:10" s="42" customFormat="1" ht="24" customHeight="1" x14ac:dyDescent="0.2">
      <c r="A23" s="297"/>
      <c r="B23" s="54" t="s">
        <v>426</v>
      </c>
      <c r="C23" s="177">
        <v>0</v>
      </c>
      <c r="D23" s="177">
        <v>0</v>
      </c>
      <c r="E23" s="178">
        <v>0</v>
      </c>
      <c r="F23" s="177">
        <v>0</v>
      </c>
      <c r="G23" s="178">
        <v>0</v>
      </c>
      <c r="H23" s="177">
        <v>0</v>
      </c>
      <c r="I23" s="178">
        <v>0</v>
      </c>
      <c r="J23" s="282"/>
    </row>
    <row r="24" spans="1:10" s="42" customFormat="1" ht="24" customHeight="1" x14ac:dyDescent="0.2">
      <c r="A24" s="297"/>
      <c r="B24" s="54" t="s">
        <v>427</v>
      </c>
      <c r="C24" s="177">
        <v>0</v>
      </c>
      <c r="D24" s="177">
        <v>0</v>
      </c>
      <c r="E24" s="178">
        <v>0</v>
      </c>
      <c r="F24" s="177">
        <v>0</v>
      </c>
      <c r="G24" s="178">
        <v>0</v>
      </c>
      <c r="H24" s="177">
        <v>0</v>
      </c>
      <c r="I24" s="178">
        <v>0</v>
      </c>
      <c r="J24" s="282"/>
    </row>
    <row r="25" spans="1:10" s="42" customFormat="1" ht="24" customHeight="1" x14ac:dyDescent="0.2">
      <c r="A25" s="297"/>
      <c r="B25" s="54" t="s">
        <v>428</v>
      </c>
      <c r="C25" s="177">
        <v>0</v>
      </c>
      <c r="D25" s="177">
        <v>0</v>
      </c>
      <c r="E25" s="178">
        <v>0</v>
      </c>
      <c r="F25" s="177">
        <v>0</v>
      </c>
      <c r="G25" s="178">
        <v>0</v>
      </c>
      <c r="H25" s="177">
        <v>0</v>
      </c>
      <c r="I25" s="178">
        <v>0</v>
      </c>
      <c r="J25" s="282"/>
    </row>
    <row r="26" spans="1:10" s="42" customFormat="1" ht="24" customHeight="1" x14ac:dyDescent="0.2">
      <c r="A26" s="297"/>
      <c r="B26" s="54" t="s">
        <v>158</v>
      </c>
      <c r="C26" s="177">
        <v>0</v>
      </c>
      <c r="D26" s="177">
        <v>0</v>
      </c>
      <c r="E26" s="178">
        <v>0</v>
      </c>
      <c r="F26" s="177">
        <v>0</v>
      </c>
      <c r="G26" s="178">
        <v>0</v>
      </c>
      <c r="H26" s="177">
        <v>0</v>
      </c>
      <c r="I26" s="178">
        <v>0</v>
      </c>
      <c r="J26" s="282"/>
    </row>
    <row r="27" spans="1:10" s="42" customFormat="1" ht="24" customHeight="1" x14ac:dyDescent="0.2">
      <c r="A27" s="297"/>
      <c r="B27" s="54" t="s">
        <v>159</v>
      </c>
      <c r="C27" s="177">
        <v>0</v>
      </c>
      <c r="D27" s="177">
        <v>0</v>
      </c>
      <c r="E27" s="178">
        <v>0</v>
      </c>
      <c r="F27" s="177">
        <v>0</v>
      </c>
      <c r="G27" s="178">
        <v>0</v>
      </c>
      <c r="H27" s="177">
        <v>0</v>
      </c>
      <c r="I27" s="178">
        <v>0</v>
      </c>
      <c r="J27" s="282"/>
    </row>
    <row r="28" spans="1:10" s="42" customFormat="1" ht="24" customHeight="1" x14ac:dyDescent="0.2">
      <c r="A28" s="297"/>
      <c r="B28" s="54" t="s">
        <v>429</v>
      </c>
      <c r="C28" s="177">
        <v>0</v>
      </c>
      <c r="D28" s="177">
        <v>0</v>
      </c>
      <c r="E28" s="178">
        <v>0</v>
      </c>
      <c r="F28" s="177">
        <v>0</v>
      </c>
      <c r="G28" s="178">
        <v>0</v>
      </c>
      <c r="H28" s="177">
        <v>0</v>
      </c>
      <c r="I28" s="178">
        <v>0</v>
      </c>
      <c r="J28" s="282"/>
    </row>
    <row r="29" spans="1:10" s="42" customFormat="1" ht="24" customHeight="1" x14ac:dyDescent="0.2">
      <c r="A29" s="297"/>
      <c r="B29" s="54" t="s">
        <v>430</v>
      </c>
      <c r="C29" s="177">
        <v>0</v>
      </c>
      <c r="D29" s="177">
        <v>0</v>
      </c>
      <c r="E29" s="178">
        <v>0</v>
      </c>
      <c r="F29" s="177">
        <v>0</v>
      </c>
      <c r="G29" s="178">
        <v>0</v>
      </c>
      <c r="H29" s="177">
        <v>0</v>
      </c>
      <c r="I29" s="178">
        <v>0</v>
      </c>
      <c r="J29" s="282"/>
    </row>
    <row r="30" spans="1:10" s="42" customFormat="1" ht="24" customHeight="1" x14ac:dyDescent="0.2">
      <c r="A30" s="297"/>
      <c r="B30" s="54" t="s">
        <v>431</v>
      </c>
      <c r="C30" s="177">
        <v>0</v>
      </c>
      <c r="D30" s="177">
        <v>0</v>
      </c>
      <c r="E30" s="178">
        <v>0</v>
      </c>
      <c r="F30" s="177">
        <v>0</v>
      </c>
      <c r="G30" s="178">
        <v>0</v>
      </c>
      <c r="H30" s="177">
        <v>0</v>
      </c>
      <c r="I30" s="178">
        <v>0</v>
      </c>
      <c r="J30" s="282"/>
    </row>
    <row r="31" spans="1:10" s="42" customFormat="1" ht="24" customHeight="1" x14ac:dyDescent="0.2">
      <c r="A31" s="297"/>
      <c r="B31" s="54" t="s">
        <v>432</v>
      </c>
      <c r="C31" s="177">
        <v>0</v>
      </c>
      <c r="D31" s="177">
        <v>0</v>
      </c>
      <c r="E31" s="178">
        <v>0</v>
      </c>
      <c r="F31" s="177">
        <v>0</v>
      </c>
      <c r="G31" s="178">
        <v>0</v>
      </c>
      <c r="H31" s="177">
        <v>0</v>
      </c>
      <c r="I31" s="178">
        <v>0</v>
      </c>
      <c r="J31" s="282"/>
    </row>
    <row r="32" spans="1:10" s="42" customFormat="1" ht="24" customHeight="1" x14ac:dyDescent="0.2">
      <c r="A32" s="297"/>
      <c r="B32" s="54" t="s">
        <v>433</v>
      </c>
      <c r="C32" s="177">
        <v>0</v>
      </c>
      <c r="D32" s="177">
        <v>0</v>
      </c>
      <c r="E32" s="178">
        <v>0</v>
      </c>
      <c r="F32" s="177">
        <v>0</v>
      </c>
      <c r="G32" s="178">
        <v>0</v>
      </c>
      <c r="H32" s="177">
        <v>0</v>
      </c>
      <c r="I32" s="178">
        <v>0</v>
      </c>
      <c r="J32" s="282"/>
    </row>
    <row r="33" spans="1:10" s="42" customFormat="1" ht="24" customHeight="1" x14ac:dyDescent="0.2">
      <c r="A33" s="297"/>
      <c r="B33" s="54" t="s">
        <v>434</v>
      </c>
      <c r="C33" s="177">
        <v>0</v>
      </c>
      <c r="D33" s="177">
        <v>0</v>
      </c>
      <c r="E33" s="178">
        <v>0</v>
      </c>
      <c r="F33" s="177">
        <v>0</v>
      </c>
      <c r="G33" s="178">
        <v>0</v>
      </c>
      <c r="H33" s="177">
        <v>0</v>
      </c>
      <c r="I33" s="178">
        <v>0</v>
      </c>
      <c r="J33" s="282"/>
    </row>
    <row r="34" spans="1:10" s="42" customFormat="1" ht="24" customHeight="1" x14ac:dyDescent="0.2">
      <c r="A34" s="297"/>
      <c r="B34" s="54" t="s">
        <v>435</v>
      </c>
      <c r="C34" s="177">
        <v>0</v>
      </c>
      <c r="D34" s="177">
        <v>0</v>
      </c>
      <c r="E34" s="178">
        <v>0</v>
      </c>
      <c r="F34" s="177">
        <v>0</v>
      </c>
      <c r="G34" s="178">
        <v>0</v>
      </c>
      <c r="H34" s="177">
        <v>0</v>
      </c>
      <c r="I34" s="178">
        <v>0</v>
      </c>
      <c r="J34" s="282"/>
    </row>
    <row r="35" spans="1:10" s="42" customFormat="1" ht="24" customHeight="1" x14ac:dyDescent="0.2">
      <c r="A35" s="297"/>
      <c r="B35" s="54" t="s">
        <v>160</v>
      </c>
      <c r="C35" s="177">
        <v>0</v>
      </c>
      <c r="D35" s="177">
        <v>0</v>
      </c>
      <c r="E35" s="178">
        <v>0</v>
      </c>
      <c r="F35" s="177">
        <v>0</v>
      </c>
      <c r="G35" s="178">
        <v>0</v>
      </c>
      <c r="H35" s="177">
        <v>0</v>
      </c>
      <c r="I35" s="178">
        <v>0</v>
      </c>
      <c r="J35" s="282"/>
    </row>
    <row r="36" spans="1:10" s="42" customFormat="1" ht="24" customHeight="1" x14ac:dyDescent="0.2">
      <c r="A36" s="297"/>
      <c r="B36" s="54" t="s">
        <v>436</v>
      </c>
      <c r="C36" s="177">
        <v>0</v>
      </c>
      <c r="D36" s="177">
        <v>0</v>
      </c>
      <c r="E36" s="178">
        <v>0</v>
      </c>
      <c r="F36" s="177">
        <v>0</v>
      </c>
      <c r="G36" s="178">
        <v>0</v>
      </c>
      <c r="H36" s="177">
        <v>0</v>
      </c>
      <c r="I36" s="178">
        <v>0</v>
      </c>
      <c r="J36" s="282"/>
    </row>
    <row r="37" spans="1:10" s="42" customFormat="1" ht="24" customHeight="1" x14ac:dyDescent="0.2">
      <c r="A37" s="297"/>
      <c r="B37" s="54" t="s">
        <v>437</v>
      </c>
      <c r="C37" s="177">
        <v>0</v>
      </c>
      <c r="D37" s="177">
        <v>0</v>
      </c>
      <c r="E37" s="178">
        <v>0</v>
      </c>
      <c r="F37" s="177">
        <v>0</v>
      </c>
      <c r="G37" s="178">
        <v>0</v>
      </c>
      <c r="H37" s="177">
        <v>0</v>
      </c>
      <c r="I37" s="178">
        <v>0</v>
      </c>
      <c r="J37" s="282"/>
    </row>
    <row r="38" spans="1:10" s="42" customFormat="1" ht="24" customHeight="1" x14ac:dyDescent="0.2">
      <c r="A38" s="297"/>
      <c r="B38" s="54" t="s">
        <v>438</v>
      </c>
      <c r="C38" s="177">
        <v>0</v>
      </c>
      <c r="D38" s="177">
        <v>0</v>
      </c>
      <c r="E38" s="178">
        <v>0</v>
      </c>
      <c r="F38" s="177">
        <v>0</v>
      </c>
      <c r="G38" s="178">
        <v>0</v>
      </c>
      <c r="H38" s="177">
        <v>0</v>
      </c>
      <c r="I38" s="178">
        <v>0</v>
      </c>
      <c r="J38" s="282"/>
    </row>
    <row r="39" spans="1:10" s="42" customFormat="1" ht="24" customHeight="1" x14ac:dyDescent="0.2">
      <c r="A39" s="297"/>
      <c r="B39" s="54" t="s">
        <v>439</v>
      </c>
      <c r="C39" s="177">
        <v>0</v>
      </c>
      <c r="D39" s="177">
        <v>0</v>
      </c>
      <c r="E39" s="178">
        <v>0</v>
      </c>
      <c r="F39" s="177">
        <v>0</v>
      </c>
      <c r="G39" s="178">
        <v>0</v>
      </c>
      <c r="H39" s="177">
        <v>0</v>
      </c>
      <c r="I39" s="178">
        <v>0</v>
      </c>
      <c r="J39" s="282"/>
    </row>
    <row r="40" spans="1:10" s="42" customFormat="1" ht="24" customHeight="1" x14ac:dyDescent="0.2">
      <c r="A40" s="297"/>
      <c r="B40" s="54" t="s">
        <v>440</v>
      </c>
      <c r="C40" s="177">
        <v>0</v>
      </c>
      <c r="D40" s="177">
        <v>0</v>
      </c>
      <c r="E40" s="178">
        <v>0</v>
      </c>
      <c r="F40" s="177">
        <v>0</v>
      </c>
      <c r="G40" s="178">
        <v>0</v>
      </c>
      <c r="H40" s="177">
        <v>0</v>
      </c>
      <c r="I40" s="178">
        <v>0</v>
      </c>
      <c r="J40" s="282"/>
    </row>
    <row r="41" spans="1:10" s="42" customFormat="1" ht="24" customHeight="1" x14ac:dyDescent="0.2">
      <c r="A41" s="297"/>
      <c r="B41" s="54" t="s">
        <v>441</v>
      </c>
      <c r="C41" s="177">
        <v>0</v>
      </c>
      <c r="D41" s="177">
        <v>0</v>
      </c>
      <c r="E41" s="178">
        <v>0</v>
      </c>
      <c r="F41" s="177">
        <v>0</v>
      </c>
      <c r="G41" s="178">
        <v>0</v>
      </c>
      <c r="H41" s="177">
        <v>0</v>
      </c>
      <c r="I41" s="178">
        <v>0</v>
      </c>
      <c r="J41" s="282"/>
    </row>
    <row r="42" spans="1:10" s="42" customFormat="1" ht="24" customHeight="1" x14ac:dyDescent="0.2">
      <c r="A42" s="297"/>
      <c r="B42" s="54" t="s">
        <v>442</v>
      </c>
      <c r="C42" s="177">
        <v>0</v>
      </c>
      <c r="D42" s="177">
        <v>0</v>
      </c>
      <c r="E42" s="178">
        <v>0</v>
      </c>
      <c r="F42" s="177">
        <v>0</v>
      </c>
      <c r="G42" s="178">
        <v>0</v>
      </c>
      <c r="H42" s="177">
        <v>0</v>
      </c>
      <c r="I42" s="178">
        <v>0</v>
      </c>
      <c r="J42" s="282"/>
    </row>
    <row r="43" spans="1:10" s="42" customFormat="1" ht="24" customHeight="1" x14ac:dyDescent="0.2">
      <c r="A43" s="297"/>
      <c r="B43" s="54" t="s">
        <v>443</v>
      </c>
      <c r="C43" s="177">
        <v>0</v>
      </c>
      <c r="D43" s="177">
        <v>0</v>
      </c>
      <c r="E43" s="178">
        <v>0</v>
      </c>
      <c r="F43" s="177">
        <v>0</v>
      </c>
      <c r="G43" s="178">
        <v>0</v>
      </c>
      <c r="H43" s="177">
        <v>0</v>
      </c>
      <c r="I43" s="178">
        <v>0</v>
      </c>
      <c r="J43" s="282"/>
    </row>
    <row r="44" spans="1:10" s="42" customFormat="1" ht="24" customHeight="1" x14ac:dyDescent="0.2">
      <c r="A44" s="297"/>
      <c r="B44" s="54" t="s">
        <v>161</v>
      </c>
      <c r="C44" s="177">
        <v>4</v>
      </c>
      <c r="D44" s="177">
        <v>0</v>
      </c>
      <c r="E44" s="178">
        <v>0</v>
      </c>
      <c r="F44" s="177">
        <v>0</v>
      </c>
      <c r="G44" s="178">
        <v>0</v>
      </c>
      <c r="H44" s="177">
        <v>1</v>
      </c>
      <c r="I44" s="178">
        <v>25</v>
      </c>
      <c r="J44" s="282"/>
    </row>
    <row r="45" spans="1:10" s="42" customFormat="1" ht="24" customHeight="1" x14ac:dyDescent="0.2">
      <c r="A45" s="297"/>
      <c r="B45" s="54" t="s">
        <v>162</v>
      </c>
      <c r="C45" s="177">
        <v>2</v>
      </c>
      <c r="D45" s="177">
        <v>0</v>
      </c>
      <c r="E45" s="178">
        <v>0</v>
      </c>
      <c r="F45" s="177">
        <v>0</v>
      </c>
      <c r="G45" s="178">
        <v>0</v>
      </c>
      <c r="H45" s="177">
        <v>1</v>
      </c>
      <c r="I45" s="178">
        <v>50</v>
      </c>
      <c r="J45" s="282"/>
    </row>
    <row r="46" spans="1:10" s="42" customFormat="1" ht="24" customHeight="1" x14ac:dyDescent="0.2">
      <c r="A46" s="297"/>
      <c r="B46" s="54" t="s">
        <v>163</v>
      </c>
      <c r="C46" s="177">
        <v>0</v>
      </c>
      <c r="D46" s="177">
        <v>0</v>
      </c>
      <c r="E46" s="178">
        <v>0</v>
      </c>
      <c r="F46" s="177">
        <v>0</v>
      </c>
      <c r="G46" s="178">
        <v>0</v>
      </c>
      <c r="H46" s="177">
        <v>0</v>
      </c>
      <c r="I46" s="178">
        <v>0</v>
      </c>
      <c r="J46" s="282"/>
    </row>
    <row r="47" spans="1:10" s="42" customFormat="1" ht="24" customHeight="1" x14ac:dyDescent="0.2">
      <c r="A47" s="297"/>
      <c r="B47" s="54" t="s">
        <v>444</v>
      </c>
      <c r="C47" s="177">
        <v>0</v>
      </c>
      <c r="D47" s="177">
        <v>0</v>
      </c>
      <c r="E47" s="178">
        <v>0</v>
      </c>
      <c r="F47" s="177">
        <v>0</v>
      </c>
      <c r="G47" s="178">
        <v>0</v>
      </c>
      <c r="H47" s="177">
        <v>0</v>
      </c>
      <c r="I47" s="178">
        <v>0</v>
      </c>
      <c r="J47" s="282"/>
    </row>
    <row r="48" spans="1:10" s="42" customFormat="1" ht="24" customHeight="1" x14ac:dyDescent="0.2">
      <c r="A48" s="297"/>
      <c r="B48" s="54" t="s">
        <v>164</v>
      </c>
      <c r="C48" s="177">
        <v>0</v>
      </c>
      <c r="D48" s="177">
        <v>0</v>
      </c>
      <c r="E48" s="178">
        <v>0</v>
      </c>
      <c r="F48" s="177">
        <v>0</v>
      </c>
      <c r="G48" s="178">
        <v>0</v>
      </c>
      <c r="H48" s="177">
        <v>0</v>
      </c>
      <c r="I48" s="178">
        <v>0</v>
      </c>
      <c r="J48" s="282"/>
    </row>
    <row r="49" spans="1:10" s="42" customFormat="1" ht="24" customHeight="1" x14ac:dyDescent="0.2">
      <c r="A49" s="297"/>
      <c r="B49" s="54" t="s">
        <v>445</v>
      </c>
      <c r="C49" s="177">
        <v>0</v>
      </c>
      <c r="D49" s="177">
        <v>0</v>
      </c>
      <c r="E49" s="178">
        <v>0</v>
      </c>
      <c r="F49" s="177">
        <v>0</v>
      </c>
      <c r="G49" s="178">
        <v>0</v>
      </c>
      <c r="H49" s="177">
        <v>0</v>
      </c>
      <c r="I49" s="178">
        <v>0</v>
      </c>
      <c r="J49" s="282"/>
    </row>
    <row r="50" spans="1:10" s="42" customFormat="1" ht="24" customHeight="1" x14ac:dyDescent="0.2">
      <c r="A50" s="297"/>
      <c r="B50" s="54" t="s">
        <v>446</v>
      </c>
      <c r="C50" s="177">
        <v>0</v>
      </c>
      <c r="D50" s="177">
        <v>0</v>
      </c>
      <c r="E50" s="178">
        <v>0</v>
      </c>
      <c r="F50" s="177">
        <v>0</v>
      </c>
      <c r="G50" s="178">
        <v>0</v>
      </c>
      <c r="H50" s="177">
        <v>0</v>
      </c>
      <c r="I50" s="178">
        <v>0</v>
      </c>
      <c r="J50" s="282"/>
    </row>
    <row r="51" spans="1:10" s="42" customFormat="1" ht="24" customHeight="1" x14ac:dyDescent="0.2">
      <c r="A51" s="297"/>
      <c r="B51" s="54" t="s">
        <v>447</v>
      </c>
      <c r="C51" s="177">
        <v>0</v>
      </c>
      <c r="D51" s="177">
        <v>0</v>
      </c>
      <c r="E51" s="178">
        <v>0</v>
      </c>
      <c r="F51" s="177">
        <v>0</v>
      </c>
      <c r="G51" s="178">
        <v>0</v>
      </c>
      <c r="H51" s="177">
        <v>0</v>
      </c>
      <c r="I51" s="178">
        <v>0</v>
      </c>
      <c r="J51" s="282"/>
    </row>
    <row r="52" spans="1:10" s="42" customFormat="1" ht="24" customHeight="1" x14ac:dyDescent="0.2">
      <c r="A52" s="297"/>
      <c r="B52" s="54" t="s">
        <v>448</v>
      </c>
      <c r="C52" s="177">
        <v>0</v>
      </c>
      <c r="D52" s="177">
        <v>0</v>
      </c>
      <c r="E52" s="178">
        <v>0</v>
      </c>
      <c r="F52" s="177">
        <v>0</v>
      </c>
      <c r="G52" s="178">
        <v>0</v>
      </c>
      <c r="H52" s="177">
        <v>0</v>
      </c>
      <c r="I52" s="178">
        <v>0</v>
      </c>
      <c r="J52" s="282"/>
    </row>
    <row r="53" spans="1:10" s="42" customFormat="1" ht="24" customHeight="1" x14ac:dyDescent="0.2">
      <c r="A53" s="297" t="s">
        <v>978</v>
      </c>
      <c r="B53" s="54" t="s">
        <v>449</v>
      </c>
      <c r="C53" s="177">
        <v>0</v>
      </c>
      <c r="D53" s="177">
        <v>0</v>
      </c>
      <c r="E53" s="178">
        <v>0</v>
      </c>
      <c r="F53" s="177">
        <v>0</v>
      </c>
      <c r="G53" s="178">
        <v>0</v>
      </c>
      <c r="H53" s="177">
        <v>0</v>
      </c>
      <c r="I53" s="178">
        <v>0</v>
      </c>
      <c r="J53" s="282"/>
    </row>
    <row r="54" spans="1:10" s="42" customFormat="1" ht="24" customHeight="1" x14ac:dyDescent="0.2">
      <c r="A54" s="297"/>
      <c r="B54" s="54" t="s">
        <v>450</v>
      </c>
      <c r="C54" s="177">
        <v>0</v>
      </c>
      <c r="D54" s="177">
        <v>0</v>
      </c>
      <c r="E54" s="178">
        <v>0</v>
      </c>
      <c r="F54" s="177">
        <v>0</v>
      </c>
      <c r="G54" s="178">
        <v>0</v>
      </c>
      <c r="H54" s="177">
        <v>0</v>
      </c>
      <c r="I54" s="178">
        <v>0</v>
      </c>
      <c r="J54" s="282"/>
    </row>
    <row r="55" spans="1:10" s="42" customFormat="1" ht="24" customHeight="1" x14ac:dyDescent="0.2">
      <c r="A55" s="297"/>
      <c r="B55" s="54" t="s">
        <v>451</v>
      </c>
      <c r="C55" s="177">
        <v>0</v>
      </c>
      <c r="D55" s="177">
        <v>0</v>
      </c>
      <c r="E55" s="178">
        <v>0</v>
      </c>
      <c r="F55" s="177">
        <v>0</v>
      </c>
      <c r="G55" s="178">
        <v>0</v>
      </c>
      <c r="H55" s="177">
        <v>0</v>
      </c>
      <c r="I55" s="178">
        <v>0</v>
      </c>
      <c r="J55" s="282"/>
    </row>
    <row r="56" spans="1:10" s="42" customFormat="1" ht="24" customHeight="1" x14ac:dyDescent="0.2">
      <c r="A56" s="297"/>
      <c r="B56" s="54" t="s">
        <v>452</v>
      </c>
      <c r="C56" s="177">
        <v>4</v>
      </c>
      <c r="D56" s="177">
        <v>0</v>
      </c>
      <c r="E56" s="178">
        <v>0</v>
      </c>
      <c r="F56" s="177">
        <v>0</v>
      </c>
      <c r="G56" s="178">
        <v>0</v>
      </c>
      <c r="H56" s="177">
        <v>0</v>
      </c>
      <c r="I56" s="178">
        <v>0</v>
      </c>
      <c r="J56" s="282"/>
    </row>
    <row r="57" spans="1:10" s="42" customFormat="1" ht="24" customHeight="1" x14ac:dyDescent="0.2">
      <c r="A57" s="297"/>
      <c r="B57" s="54" t="s">
        <v>453</v>
      </c>
      <c r="C57" s="177">
        <v>0</v>
      </c>
      <c r="D57" s="177">
        <v>0</v>
      </c>
      <c r="E57" s="178">
        <v>0</v>
      </c>
      <c r="F57" s="177">
        <v>0</v>
      </c>
      <c r="G57" s="178">
        <v>0</v>
      </c>
      <c r="H57" s="177">
        <v>0</v>
      </c>
      <c r="I57" s="178">
        <v>0</v>
      </c>
      <c r="J57" s="282"/>
    </row>
    <row r="58" spans="1:10" s="42" customFormat="1" ht="24" customHeight="1" x14ac:dyDescent="0.2">
      <c r="A58" s="297"/>
      <c r="B58" s="54" t="s">
        <v>165</v>
      </c>
      <c r="C58" s="177">
        <v>1</v>
      </c>
      <c r="D58" s="177">
        <v>0</v>
      </c>
      <c r="E58" s="178">
        <v>0</v>
      </c>
      <c r="F58" s="177">
        <v>0</v>
      </c>
      <c r="G58" s="178">
        <v>0</v>
      </c>
      <c r="H58" s="177">
        <v>0</v>
      </c>
      <c r="I58" s="178">
        <v>0</v>
      </c>
      <c r="J58" s="282"/>
    </row>
    <row r="59" spans="1:10" s="42" customFormat="1" ht="24" customHeight="1" x14ac:dyDescent="0.2">
      <c r="A59" s="297"/>
      <c r="B59" s="54" t="s">
        <v>454</v>
      </c>
      <c r="C59" s="177">
        <v>0</v>
      </c>
      <c r="D59" s="177">
        <v>0</v>
      </c>
      <c r="E59" s="178">
        <v>0</v>
      </c>
      <c r="F59" s="177">
        <v>0</v>
      </c>
      <c r="G59" s="178">
        <v>0</v>
      </c>
      <c r="H59" s="177">
        <v>0</v>
      </c>
      <c r="I59" s="178">
        <v>0</v>
      </c>
      <c r="J59" s="282"/>
    </row>
    <row r="60" spans="1:10" s="42" customFormat="1" ht="24" customHeight="1" x14ac:dyDescent="0.2">
      <c r="A60" s="297"/>
      <c r="B60" s="54" t="s">
        <v>455</v>
      </c>
      <c r="C60" s="177">
        <v>0</v>
      </c>
      <c r="D60" s="177">
        <v>0</v>
      </c>
      <c r="E60" s="178">
        <v>0</v>
      </c>
      <c r="F60" s="177">
        <v>0</v>
      </c>
      <c r="G60" s="178">
        <v>0</v>
      </c>
      <c r="H60" s="177">
        <v>0</v>
      </c>
      <c r="I60" s="178">
        <v>0</v>
      </c>
      <c r="J60" s="282"/>
    </row>
    <row r="61" spans="1:10" s="42" customFormat="1" ht="24" customHeight="1" x14ac:dyDescent="0.2">
      <c r="A61" s="297"/>
      <c r="B61" s="54" t="s">
        <v>456</v>
      </c>
      <c r="C61" s="177">
        <v>0</v>
      </c>
      <c r="D61" s="177">
        <v>0</v>
      </c>
      <c r="E61" s="178">
        <v>0</v>
      </c>
      <c r="F61" s="177">
        <v>0</v>
      </c>
      <c r="G61" s="178">
        <v>0</v>
      </c>
      <c r="H61" s="177">
        <v>0</v>
      </c>
      <c r="I61" s="178">
        <v>0</v>
      </c>
      <c r="J61" s="282"/>
    </row>
    <row r="62" spans="1:10" s="42" customFormat="1" ht="24" customHeight="1" x14ac:dyDescent="0.2">
      <c r="A62" s="297"/>
      <c r="B62" s="54" t="s">
        <v>457</v>
      </c>
      <c r="C62" s="177">
        <v>0</v>
      </c>
      <c r="D62" s="177">
        <v>0</v>
      </c>
      <c r="E62" s="178">
        <v>0</v>
      </c>
      <c r="F62" s="177">
        <v>0</v>
      </c>
      <c r="G62" s="178">
        <v>0</v>
      </c>
      <c r="H62" s="177">
        <v>0</v>
      </c>
      <c r="I62" s="178">
        <v>0</v>
      </c>
      <c r="J62" s="282"/>
    </row>
    <row r="63" spans="1:10" s="42" customFormat="1" ht="24" customHeight="1" x14ac:dyDescent="0.2">
      <c r="A63" s="297"/>
      <c r="B63" s="54" t="s">
        <v>458</v>
      </c>
      <c r="C63" s="177">
        <v>0</v>
      </c>
      <c r="D63" s="177">
        <v>0</v>
      </c>
      <c r="E63" s="178">
        <v>0</v>
      </c>
      <c r="F63" s="177">
        <v>0</v>
      </c>
      <c r="G63" s="178">
        <v>0</v>
      </c>
      <c r="H63" s="177">
        <v>0</v>
      </c>
      <c r="I63" s="178">
        <v>0</v>
      </c>
      <c r="J63" s="282"/>
    </row>
    <row r="64" spans="1:10" s="42" customFormat="1" ht="24" customHeight="1" x14ac:dyDescent="0.2">
      <c r="A64" s="297"/>
      <c r="B64" s="54" t="s">
        <v>459</v>
      </c>
      <c r="C64" s="177">
        <v>0</v>
      </c>
      <c r="D64" s="177">
        <v>0</v>
      </c>
      <c r="E64" s="178">
        <v>0</v>
      </c>
      <c r="F64" s="177">
        <v>0</v>
      </c>
      <c r="G64" s="178">
        <v>0</v>
      </c>
      <c r="H64" s="177">
        <v>0</v>
      </c>
      <c r="I64" s="178">
        <v>0</v>
      </c>
      <c r="J64" s="282"/>
    </row>
    <row r="65" spans="1:10" s="42" customFormat="1" ht="24" customHeight="1" x14ac:dyDescent="0.2">
      <c r="A65" s="297"/>
      <c r="B65" s="54" t="s">
        <v>460</v>
      </c>
      <c r="C65" s="177">
        <v>0</v>
      </c>
      <c r="D65" s="177">
        <v>0</v>
      </c>
      <c r="E65" s="178">
        <v>0</v>
      </c>
      <c r="F65" s="177">
        <v>0</v>
      </c>
      <c r="G65" s="178">
        <v>0</v>
      </c>
      <c r="H65" s="177">
        <v>0</v>
      </c>
      <c r="I65" s="178">
        <v>0</v>
      </c>
      <c r="J65" s="282"/>
    </row>
    <row r="66" spans="1:10" s="42" customFormat="1" ht="24" customHeight="1" x14ac:dyDescent="0.2">
      <c r="A66" s="297"/>
      <c r="B66" s="54" t="s">
        <v>461</v>
      </c>
      <c r="C66" s="177">
        <v>0</v>
      </c>
      <c r="D66" s="177">
        <v>0</v>
      </c>
      <c r="E66" s="178">
        <v>0</v>
      </c>
      <c r="F66" s="177">
        <v>0</v>
      </c>
      <c r="G66" s="178">
        <v>0</v>
      </c>
      <c r="H66" s="177">
        <v>0</v>
      </c>
      <c r="I66" s="178">
        <v>0</v>
      </c>
      <c r="J66" s="282"/>
    </row>
    <row r="67" spans="1:10" s="42" customFormat="1" ht="24" customHeight="1" x14ac:dyDescent="0.2">
      <c r="A67" s="297"/>
      <c r="B67" s="54" t="s">
        <v>462</v>
      </c>
      <c r="C67" s="177">
        <v>0</v>
      </c>
      <c r="D67" s="177">
        <v>0</v>
      </c>
      <c r="E67" s="178">
        <v>0</v>
      </c>
      <c r="F67" s="177">
        <v>0</v>
      </c>
      <c r="G67" s="178">
        <v>0</v>
      </c>
      <c r="H67" s="177">
        <v>0</v>
      </c>
      <c r="I67" s="178">
        <v>0</v>
      </c>
      <c r="J67" s="282"/>
    </row>
    <row r="68" spans="1:10" s="42" customFormat="1" ht="24" customHeight="1" x14ac:dyDescent="0.2">
      <c r="A68" s="297"/>
      <c r="B68" s="54" t="s">
        <v>463</v>
      </c>
      <c r="C68" s="177">
        <v>0</v>
      </c>
      <c r="D68" s="177">
        <v>0</v>
      </c>
      <c r="E68" s="178">
        <v>0</v>
      </c>
      <c r="F68" s="177">
        <v>0</v>
      </c>
      <c r="G68" s="178">
        <v>0</v>
      </c>
      <c r="H68" s="177">
        <v>0</v>
      </c>
      <c r="I68" s="178">
        <v>0</v>
      </c>
      <c r="J68" s="282"/>
    </row>
    <row r="69" spans="1:10" s="42" customFormat="1" ht="24" customHeight="1" x14ac:dyDescent="0.2">
      <c r="A69" s="297"/>
      <c r="B69" s="54" t="s">
        <v>464</v>
      </c>
      <c r="C69" s="177">
        <v>0</v>
      </c>
      <c r="D69" s="177">
        <v>0</v>
      </c>
      <c r="E69" s="178">
        <v>0</v>
      </c>
      <c r="F69" s="177">
        <v>0</v>
      </c>
      <c r="G69" s="178">
        <v>0</v>
      </c>
      <c r="H69" s="177">
        <v>0</v>
      </c>
      <c r="I69" s="178">
        <v>0</v>
      </c>
      <c r="J69" s="282"/>
    </row>
    <row r="70" spans="1:10" s="42" customFormat="1" ht="24" customHeight="1" x14ac:dyDescent="0.2">
      <c r="A70" s="297"/>
      <c r="B70" s="54" t="s">
        <v>465</v>
      </c>
      <c r="C70" s="177">
        <v>0</v>
      </c>
      <c r="D70" s="177">
        <v>0</v>
      </c>
      <c r="E70" s="178">
        <v>0</v>
      </c>
      <c r="F70" s="177">
        <v>0</v>
      </c>
      <c r="G70" s="178">
        <v>0</v>
      </c>
      <c r="H70" s="177">
        <v>0</v>
      </c>
      <c r="I70" s="178">
        <v>0</v>
      </c>
      <c r="J70" s="282"/>
    </row>
    <row r="71" spans="1:10" s="42" customFormat="1" ht="24" customHeight="1" x14ac:dyDescent="0.2">
      <c r="A71" s="297"/>
      <c r="B71" s="54" t="s">
        <v>466</v>
      </c>
      <c r="C71" s="177">
        <v>0</v>
      </c>
      <c r="D71" s="177">
        <v>0</v>
      </c>
      <c r="E71" s="178">
        <v>0</v>
      </c>
      <c r="F71" s="177">
        <v>0</v>
      </c>
      <c r="G71" s="178">
        <v>0</v>
      </c>
      <c r="H71" s="177">
        <v>0</v>
      </c>
      <c r="I71" s="178">
        <v>0</v>
      </c>
      <c r="J71" s="282"/>
    </row>
    <row r="72" spans="1:10" s="42" customFormat="1" ht="24" customHeight="1" x14ac:dyDescent="0.2">
      <c r="A72" s="297"/>
      <c r="B72" s="54" t="s">
        <v>467</v>
      </c>
      <c r="C72" s="177">
        <v>0</v>
      </c>
      <c r="D72" s="177">
        <v>0</v>
      </c>
      <c r="E72" s="178">
        <v>0</v>
      </c>
      <c r="F72" s="177">
        <v>0</v>
      </c>
      <c r="G72" s="178">
        <v>0</v>
      </c>
      <c r="H72" s="177">
        <v>0</v>
      </c>
      <c r="I72" s="178">
        <v>0</v>
      </c>
      <c r="J72" s="282"/>
    </row>
    <row r="73" spans="1:10" s="42" customFormat="1" ht="24" customHeight="1" x14ac:dyDescent="0.2">
      <c r="A73" s="297"/>
      <c r="B73" s="54" t="s">
        <v>166</v>
      </c>
      <c r="C73" s="177">
        <v>0</v>
      </c>
      <c r="D73" s="177">
        <v>0</v>
      </c>
      <c r="E73" s="178">
        <v>0</v>
      </c>
      <c r="F73" s="177">
        <v>0</v>
      </c>
      <c r="G73" s="178">
        <v>0</v>
      </c>
      <c r="H73" s="177">
        <v>0</v>
      </c>
      <c r="I73" s="178">
        <v>0</v>
      </c>
      <c r="J73" s="282"/>
    </row>
    <row r="74" spans="1:10" s="42" customFormat="1" ht="24" customHeight="1" x14ac:dyDescent="0.2">
      <c r="A74" s="297"/>
      <c r="B74" s="54" t="s">
        <v>468</v>
      </c>
      <c r="C74" s="177">
        <v>0</v>
      </c>
      <c r="D74" s="177">
        <v>0</v>
      </c>
      <c r="E74" s="178">
        <v>0</v>
      </c>
      <c r="F74" s="177">
        <v>0</v>
      </c>
      <c r="G74" s="178">
        <v>0</v>
      </c>
      <c r="H74" s="177">
        <v>0</v>
      </c>
      <c r="I74" s="178">
        <v>0</v>
      </c>
      <c r="J74" s="282"/>
    </row>
    <row r="75" spans="1:10" s="42" customFormat="1" ht="24" customHeight="1" x14ac:dyDescent="0.2">
      <c r="A75" s="297"/>
      <c r="B75" s="54" t="s">
        <v>469</v>
      </c>
      <c r="C75" s="177">
        <v>0</v>
      </c>
      <c r="D75" s="177">
        <v>0</v>
      </c>
      <c r="E75" s="178">
        <v>0</v>
      </c>
      <c r="F75" s="177">
        <v>0</v>
      </c>
      <c r="G75" s="178">
        <v>0</v>
      </c>
      <c r="H75" s="177">
        <v>0</v>
      </c>
      <c r="I75" s="178">
        <v>0</v>
      </c>
      <c r="J75" s="282"/>
    </row>
    <row r="76" spans="1:10" s="42" customFormat="1" ht="24" customHeight="1" x14ac:dyDescent="0.2">
      <c r="A76" s="297"/>
      <c r="B76" s="54" t="s">
        <v>470</v>
      </c>
      <c r="C76" s="177">
        <v>0</v>
      </c>
      <c r="D76" s="177">
        <v>0</v>
      </c>
      <c r="E76" s="178">
        <v>0</v>
      </c>
      <c r="F76" s="177">
        <v>0</v>
      </c>
      <c r="G76" s="178">
        <v>0</v>
      </c>
      <c r="H76" s="177">
        <v>0</v>
      </c>
      <c r="I76" s="178">
        <v>0</v>
      </c>
      <c r="J76" s="282"/>
    </row>
    <row r="77" spans="1:10" s="42" customFormat="1" ht="24" customHeight="1" x14ac:dyDescent="0.2">
      <c r="A77" s="297"/>
      <c r="B77" s="54" t="s">
        <v>471</v>
      </c>
      <c r="C77" s="177">
        <v>0</v>
      </c>
      <c r="D77" s="177">
        <v>0</v>
      </c>
      <c r="E77" s="178">
        <v>0</v>
      </c>
      <c r="F77" s="177">
        <v>0</v>
      </c>
      <c r="G77" s="178">
        <v>0</v>
      </c>
      <c r="H77" s="177">
        <v>0</v>
      </c>
      <c r="I77" s="178">
        <v>0</v>
      </c>
      <c r="J77" s="282"/>
    </row>
    <row r="78" spans="1:10" s="42" customFormat="1" ht="24" customHeight="1" x14ac:dyDescent="0.2">
      <c r="A78" s="297"/>
      <c r="B78" s="54" t="s">
        <v>472</v>
      </c>
      <c r="C78" s="177">
        <v>0</v>
      </c>
      <c r="D78" s="177">
        <v>0</v>
      </c>
      <c r="E78" s="178">
        <v>0</v>
      </c>
      <c r="F78" s="177">
        <v>0</v>
      </c>
      <c r="G78" s="178">
        <v>0</v>
      </c>
      <c r="H78" s="177">
        <v>0</v>
      </c>
      <c r="I78" s="178">
        <v>0</v>
      </c>
      <c r="J78" s="282"/>
    </row>
    <row r="79" spans="1:10" s="42" customFormat="1" ht="24" customHeight="1" x14ac:dyDescent="0.2">
      <c r="A79" s="297"/>
      <c r="B79" s="54" t="s">
        <v>167</v>
      </c>
      <c r="C79" s="177">
        <v>2</v>
      </c>
      <c r="D79" s="177">
        <v>0</v>
      </c>
      <c r="E79" s="178">
        <v>0</v>
      </c>
      <c r="F79" s="177">
        <v>0</v>
      </c>
      <c r="G79" s="178">
        <v>0</v>
      </c>
      <c r="H79" s="177">
        <v>2</v>
      </c>
      <c r="I79" s="178">
        <v>100</v>
      </c>
      <c r="J79" s="282"/>
    </row>
    <row r="80" spans="1:10" s="42" customFormat="1" ht="24" customHeight="1" x14ac:dyDescent="0.2">
      <c r="A80" s="297"/>
      <c r="B80" s="54" t="s">
        <v>168</v>
      </c>
      <c r="C80" s="177">
        <v>3</v>
      </c>
      <c r="D80" s="177">
        <v>0</v>
      </c>
      <c r="E80" s="178">
        <v>0</v>
      </c>
      <c r="F80" s="177">
        <v>0</v>
      </c>
      <c r="G80" s="178">
        <v>0</v>
      </c>
      <c r="H80" s="177">
        <v>2</v>
      </c>
      <c r="I80" s="178">
        <v>66.666666666666671</v>
      </c>
      <c r="J80" s="282"/>
    </row>
    <row r="81" spans="1:10" s="42" customFormat="1" ht="24" customHeight="1" x14ac:dyDescent="0.2">
      <c r="A81" s="297"/>
      <c r="B81" s="54" t="s">
        <v>473</v>
      </c>
      <c r="C81" s="177">
        <v>0</v>
      </c>
      <c r="D81" s="177">
        <v>0</v>
      </c>
      <c r="E81" s="178">
        <v>0</v>
      </c>
      <c r="F81" s="177">
        <v>0</v>
      </c>
      <c r="G81" s="178">
        <v>0</v>
      </c>
      <c r="H81" s="177">
        <v>0</v>
      </c>
      <c r="I81" s="178">
        <v>0</v>
      </c>
      <c r="J81" s="282"/>
    </row>
    <row r="82" spans="1:10" s="42" customFormat="1" ht="24" customHeight="1" x14ac:dyDescent="0.2">
      <c r="A82" s="297"/>
      <c r="B82" s="54" t="s">
        <v>474</v>
      </c>
      <c r="C82" s="177">
        <v>0</v>
      </c>
      <c r="D82" s="177">
        <v>0</v>
      </c>
      <c r="E82" s="178">
        <v>0</v>
      </c>
      <c r="F82" s="177">
        <v>0</v>
      </c>
      <c r="G82" s="178">
        <v>0</v>
      </c>
      <c r="H82" s="177">
        <v>0</v>
      </c>
      <c r="I82" s="178">
        <v>0</v>
      </c>
      <c r="J82" s="282"/>
    </row>
    <row r="83" spans="1:10" s="42" customFormat="1" ht="24" customHeight="1" x14ac:dyDescent="0.2">
      <c r="A83" s="297"/>
      <c r="B83" s="54" t="s">
        <v>475</v>
      </c>
      <c r="C83" s="177">
        <v>0</v>
      </c>
      <c r="D83" s="177">
        <v>0</v>
      </c>
      <c r="E83" s="178">
        <v>0</v>
      </c>
      <c r="F83" s="177">
        <v>0</v>
      </c>
      <c r="G83" s="178">
        <v>0</v>
      </c>
      <c r="H83" s="177">
        <v>0</v>
      </c>
      <c r="I83" s="178">
        <v>0</v>
      </c>
      <c r="J83" s="282"/>
    </row>
    <row r="84" spans="1:10" s="42" customFormat="1" ht="24" customHeight="1" x14ac:dyDescent="0.2">
      <c r="A84" s="297"/>
      <c r="B84" s="54" t="s">
        <v>476</v>
      </c>
      <c r="C84" s="177">
        <v>0</v>
      </c>
      <c r="D84" s="177">
        <v>0</v>
      </c>
      <c r="E84" s="178">
        <v>0</v>
      </c>
      <c r="F84" s="177">
        <v>0</v>
      </c>
      <c r="G84" s="178">
        <v>0</v>
      </c>
      <c r="H84" s="177">
        <v>0</v>
      </c>
      <c r="I84" s="178">
        <v>0</v>
      </c>
      <c r="J84" s="282"/>
    </row>
    <row r="85" spans="1:10" s="42" customFormat="1" ht="24" customHeight="1" x14ac:dyDescent="0.2">
      <c r="A85" s="297"/>
      <c r="B85" s="54" t="s">
        <v>477</v>
      </c>
      <c r="C85" s="177">
        <v>1</v>
      </c>
      <c r="D85" s="177">
        <v>0</v>
      </c>
      <c r="E85" s="178">
        <v>0</v>
      </c>
      <c r="F85" s="177">
        <v>0</v>
      </c>
      <c r="G85" s="178">
        <v>0</v>
      </c>
      <c r="H85" s="177">
        <v>1</v>
      </c>
      <c r="I85" s="178">
        <v>100</v>
      </c>
      <c r="J85" s="282"/>
    </row>
    <row r="86" spans="1:10" s="42" customFormat="1" ht="24" customHeight="1" x14ac:dyDescent="0.2">
      <c r="A86" s="297"/>
      <c r="B86" s="54" t="s">
        <v>169</v>
      </c>
      <c r="C86" s="177">
        <v>1</v>
      </c>
      <c r="D86" s="177">
        <v>0</v>
      </c>
      <c r="E86" s="178">
        <v>0</v>
      </c>
      <c r="F86" s="177">
        <v>0</v>
      </c>
      <c r="G86" s="178">
        <v>0</v>
      </c>
      <c r="H86" s="177">
        <v>1</v>
      </c>
      <c r="I86" s="178">
        <v>100</v>
      </c>
      <c r="J86" s="282"/>
    </row>
    <row r="87" spans="1:10" s="42" customFormat="1" ht="24" customHeight="1" x14ac:dyDescent="0.2">
      <c r="A87" s="297"/>
      <c r="B87" s="54" t="s">
        <v>170</v>
      </c>
      <c r="C87" s="177">
        <v>0</v>
      </c>
      <c r="D87" s="177">
        <v>0</v>
      </c>
      <c r="E87" s="178">
        <v>0</v>
      </c>
      <c r="F87" s="177">
        <v>0</v>
      </c>
      <c r="G87" s="178">
        <v>0</v>
      </c>
      <c r="H87" s="177">
        <v>0</v>
      </c>
      <c r="I87" s="178">
        <v>0</v>
      </c>
      <c r="J87" s="282"/>
    </row>
    <row r="88" spans="1:10" s="42" customFormat="1" ht="24" customHeight="1" x14ac:dyDescent="0.2">
      <c r="A88" s="297"/>
      <c r="B88" s="54" t="s">
        <v>478</v>
      </c>
      <c r="C88" s="177">
        <v>0</v>
      </c>
      <c r="D88" s="177">
        <v>0</v>
      </c>
      <c r="E88" s="178">
        <v>0</v>
      </c>
      <c r="F88" s="177">
        <v>0</v>
      </c>
      <c r="G88" s="178">
        <v>0</v>
      </c>
      <c r="H88" s="177">
        <v>0</v>
      </c>
      <c r="I88" s="178">
        <v>0</v>
      </c>
      <c r="J88" s="282"/>
    </row>
    <row r="89" spans="1:10" s="42" customFormat="1" ht="24" customHeight="1" x14ac:dyDescent="0.2">
      <c r="A89" s="297"/>
      <c r="B89" s="54" t="s">
        <v>479</v>
      </c>
      <c r="C89" s="177">
        <v>0</v>
      </c>
      <c r="D89" s="177">
        <v>0</v>
      </c>
      <c r="E89" s="178">
        <v>0</v>
      </c>
      <c r="F89" s="177">
        <v>0</v>
      </c>
      <c r="G89" s="178">
        <v>0</v>
      </c>
      <c r="H89" s="177">
        <v>0</v>
      </c>
      <c r="I89" s="178">
        <v>0</v>
      </c>
      <c r="J89" s="282"/>
    </row>
    <row r="90" spans="1:10" s="42" customFormat="1" ht="24" customHeight="1" x14ac:dyDescent="0.2">
      <c r="A90" s="297" t="s">
        <v>979</v>
      </c>
      <c r="B90" s="54" t="s">
        <v>171</v>
      </c>
      <c r="C90" s="177">
        <v>3</v>
      </c>
      <c r="D90" s="177">
        <v>0</v>
      </c>
      <c r="E90" s="178">
        <v>0</v>
      </c>
      <c r="F90" s="177">
        <v>0</v>
      </c>
      <c r="G90" s="178">
        <v>0</v>
      </c>
      <c r="H90" s="177">
        <v>3</v>
      </c>
      <c r="I90" s="178">
        <v>100</v>
      </c>
      <c r="J90" s="282"/>
    </row>
    <row r="91" spans="1:10" s="42" customFormat="1" ht="24" customHeight="1" x14ac:dyDescent="0.2">
      <c r="A91" s="297"/>
      <c r="B91" s="54" t="s">
        <v>480</v>
      </c>
      <c r="C91" s="177">
        <v>0</v>
      </c>
      <c r="D91" s="177">
        <v>0</v>
      </c>
      <c r="E91" s="178">
        <v>0</v>
      </c>
      <c r="F91" s="177">
        <v>0</v>
      </c>
      <c r="G91" s="178">
        <v>0</v>
      </c>
      <c r="H91" s="177">
        <v>0</v>
      </c>
      <c r="I91" s="178">
        <v>0</v>
      </c>
      <c r="J91" s="282"/>
    </row>
    <row r="92" spans="1:10" s="42" customFormat="1" ht="24" customHeight="1" x14ac:dyDescent="0.2">
      <c r="A92" s="297"/>
      <c r="B92" s="54" t="s">
        <v>481</v>
      </c>
      <c r="C92" s="177">
        <v>0</v>
      </c>
      <c r="D92" s="177">
        <v>0</v>
      </c>
      <c r="E92" s="178">
        <v>0</v>
      </c>
      <c r="F92" s="177">
        <v>0</v>
      </c>
      <c r="G92" s="178">
        <v>0</v>
      </c>
      <c r="H92" s="177">
        <v>0</v>
      </c>
      <c r="I92" s="178">
        <v>0</v>
      </c>
      <c r="J92" s="282"/>
    </row>
    <row r="93" spans="1:10" s="42" customFormat="1" ht="24" customHeight="1" x14ac:dyDescent="0.2">
      <c r="A93" s="297"/>
      <c r="B93" s="54" t="s">
        <v>482</v>
      </c>
      <c r="C93" s="177">
        <v>0</v>
      </c>
      <c r="D93" s="177">
        <v>0</v>
      </c>
      <c r="E93" s="178">
        <v>0</v>
      </c>
      <c r="F93" s="177">
        <v>0</v>
      </c>
      <c r="G93" s="178">
        <v>0</v>
      </c>
      <c r="H93" s="177">
        <v>0</v>
      </c>
      <c r="I93" s="178">
        <v>0</v>
      </c>
      <c r="J93" s="282"/>
    </row>
    <row r="94" spans="1:10" s="42" customFormat="1" ht="24" customHeight="1" x14ac:dyDescent="0.2">
      <c r="A94" s="297"/>
      <c r="B94" s="54" t="s">
        <v>483</v>
      </c>
      <c r="C94" s="177">
        <v>0</v>
      </c>
      <c r="D94" s="177">
        <v>0</v>
      </c>
      <c r="E94" s="178">
        <v>0</v>
      </c>
      <c r="F94" s="177">
        <v>0</v>
      </c>
      <c r="G94" s="178">
        <v>0</v>
      </c>
      <c r="H94" s="177">
        <v>0</v>
      </c>
      <c r="I94" s="178">
        <v>0</v>
      </c>
      <c r="J94" s="282"/>
    </row>
    <row r="95" spans="1:10" s="42" customFormat="1" ht="24" customHeight="1" x14ac:dyDescent="0.2">
      <c r="A95" s="297"/>
      <c r="B95" s="54" t="s">
        <v>484</v>
      </c>
      <c r="C95" s="177">
        <v>0</v>
      </c>
      <c r="D95" s="177">
        <v>0</v>
      </c>
      <c r="E95" s="178">
        <v>0</v>
      </c>
      <c r="F95" s="177">
        <v>0</v>
      </c>
      <c r="G95" s="178">
        <v>0</v>
      </c>
      <c r="H95" s="177">
        <v>0</v>
      </c>
      <c r="I95" s="178">
        <v>0</v>
      </c>
      <c r="J95" s="282"/>
    </row>
    <row r="96" spans="1:10" s="42" customFormat="1" ht="24" customHeight="1" x14ac:dyDescent="0.2">
      <c r="A96" s="297"/>
      <c r="B96" s="54" t="s">
        <v>485</v>
      </c>
      <c r="C96" s="177">
        <v>0</v>
      </c>
      <c r="D96" s="177">
        <v>0</v>
      </c>
      <c r="E96" s="178">
        <v>0</v>
      </c>
      <c r="F96" s="177">
        <v>0</v>
      </c>
      <c r="G96" s="178">
        <v>0</v>
      </c>
      <c r="H96" s="177">
        <v>0</v>
      </c>
      <c r="I96" s="178">
        <v>0</v>
      </c>
      <c r="J96" s="282"/>
    </row>
    <row r="97" spans="1:10" s="42" customFormat="1" ht="24" customHeight="1" x14ac:dyDescent="0.2">
      <c r="A97" s="297"/>
      <c r="B97" s="54" t="s">
        <v>486</v>
      </c>
      <c r="C97" s="177">
        <v>0</v>
      </c>
      <c r="D97" s="177">
        <v>0</v>
      </c>
      <c r="E97" s="178">
        <v>0</v>
      </c>
      <c r="F97" s="177">
        <v>0</v>
      </c>
      <c r="G97" s="178">
        <v>0</v>
      </c>
      <c r="H97" s="177">
        <v>0</v>
      </c>
      <c r="I97" s="178">
        <v>0</v>
      </c>
      <c r="J97" s="282"/>
    </row>
    <row r="98" spans="1:10" s="42" customFormat="1" ht="24" customHeight="1" x14ac:dyDescent="0.2">
      <c r="A98" s="297"/>
      <c r="B98" s="54" t="s">
        <v>172</v>
      </c>
      <c r="C98" s="177">
        <v>0</v>
      </c>
      <c r="D98" s="177">
        <v>0</v>
      </c>
      <c r="E98" s="178">
        <v>0</v>
      </c>
      <c r="F98" s="177">
        <v>0</v>
      </c>
      <c r="G98" s="178">
        <v>0</v>
      </c>
      <c r="H98" s="177">
        <v>0</v>
      </c>
      <c r="I98" s="178">
        <v>0</v>
      </c>
      <c r="J98" s="282"/>
    </row>
    <row r="99" spans="1:10" s="42" customFormat="1" ht="24" customHeight="1" x14ac:dyDescent="0.2">
      <c r="A99" s="297"/>
      <c r="B99" s="54" t="s">
        <v>487</v>
      </c>
      <c r="C99" s="177">
        <v>0</v>
      </c>
      <c r="D99" s="177">
        <v>0</v>
      </c>
      <c r="E99" s="178">
        <v>0</v>
      </c>
      <c r="F99" s="177">
        <v>0</v>
      </c>
      <c r="G99" s="178">
        <v>0</v>
      </c>
      <c r="H99" s="177">
        <v>0</v>
      </c>
      <c r="I99" s="178">
        <v>0</v>
      </c>
      <c r="J99" s="282"/>
    </row>
    <row r="100" spans="1:10" s="42" customFormat="1" ht="24" customHeight="1" x14ac:dyDescent="0.2">
      <c r="A100" s="297"/>
      <c r="B100" s="54" t="s">
        <v>488</v>
      </c>
      <c r="C100" s="177">
        <v>0</v>
      </c>
      <c r="D100" s="177">
        <v>0</v>
      </c>
      <c r="E100" s="178">
        <v>0</v>
      </c>
      <c r="F100" s="177">
        <v>0</v>
      </c>
      <c r="G100" s="178">
        <v>0</v>
      </c>
      <c r="H100" s="177">
        <v>0</v>
      </c>
      <c r="I100" s="178">
        <v>0</v>
      </c>
      <c r="J100" s="282"/>
    </row>
    <row r="101" spans="1:10" s="42" customFormat="1" ht="24" customHeight="1" x14ac:dyDescent="0.2">
      <c r="A101" s="297"/>
      <c r="B101" s="54" t="s">
        <v>489</v>
      </c>
      <c r="C101" s="177">
        <v>0</v>
      </c>
      <c r="D101" s="177">
        <v>0</v>
      </c>
      <c r="E101" s="178">
        <v>0</v>
      </c>
      <c r="F101" s="177">
        <v>0</v>
      </c>
      <c r="G101" s="178">
        <v>0</v>
      </c>
      <c r="H101" s="177">
        <v>0</v>
      </c>
      <c r="I101" s="178">
        <v>0</v>
      </c>
      <c r="J101" s="282"/>
    </row>
    <row r="102" spans="1:10" s="42" customFormat="1" ht="24" customHeight="1" x14ac:dyDescent="0.2">
      <c r="A102" s="297"/>
      <c r="B102" s="54" t="s">
        <v>490</v>
      </c>
      <c r="C102" s="177">
        <v>0</v>
      </c>
      <c r="D102" s="177">
        <v>0</v>
      </c>
      <c r="E102" s="178">
        <v>0</v>
      </c>
      <c r="F102" s="177">
        <v>0</v>
      </c>
      <c r="G102" s="178">
        <v>0</v>
      </c>
      <c r="H102" s="177">
        <v>0</v>
      </c>
      <c r="I102" s="178">
        <v>0</v>
      </c>
      <c r="J102" s="282"/>
    </row>
    <row r="103" spans="1:10" s="42" customFormat="1" ht="24" customHeight="1" x14ac:dyDescent="0.2">
      <c r="A103" s="297"/>
      <c r="B103" s="54" t="s">
        <v>491</v>
      </c>
      <c r="C103" s="177">
        <v>0</v>
      </c>
      <c r="D103" s="177">
        <v>0</v>
      </c>
      <c r="E103" s="178">
        <v>0</v>
      </c>
      <c r="F103" s="177">
        <v>0</v>
      </c>
      <c r="G103" s="178">
        <v>0</v>
      </c>
      <c r="H103" s="177">
        <v>0</v>
      </c>
      <c r="I103" s="178">
        <v>0</v>
      </c>
      <c r="J103" s="282"/>
    </row>
    <row r="104" spans="1:10" s="42" customFormat="1" ht="24" customHeight="1" x14ac:dyDescent="0.2">
      <c r="A104" s="297"/>
      <c r="B104" s="54" t="s">
        <v>492</v>
      </c>
      <c r="C104" s="177">
        <v>0</v>
      </c>
      <c r="D104" s="177">
        <v>0</v>
      </c>
      <c r="E104" s="178">
        <v>0</v>
      </c>
      <c r="F104" s="177">
        <v>0</v>
      </c>
      <c r="G104" s="178">
        <v>0</v>
      </c>
      <c r="H104" s="177">
        <v>0</v>
      </c>
      <c r="I104" s="178">
        <v>0</v>
      </c>
      <c r="J104" s="282"/>
    </row>
    <row r="105" spans="1:10" s="42" customFormat="1" ht="24" customHeight="1" x14ac:dyDescent="0.2">
      <c r="A105" s="297"/>
      <c r="B105" s="54" t="s">
        <v>493</v>
      </c>
      <c r="C105" s="177">
        <v>0</v>
      </c>
      <c r="D105" s="177">
        <v>0</v>
      </c>
      <c r="E105" s="178">
        <v>0</v>
      </c>
      <c r="F105" s="177">
        <v>0</v>
      </c>
      <c r="G105" s="178">
        <v>0</v>
      </c>
      <c r="H105" s="177">
        <v>0</v>
      </c>
      <c r="I105" s="178">
        <v>0</v>
      </c>
      <c r="J105" s="282"/>
    </row>
    <row r="106" spans="1:10" s="42" customFormat="1" ht="24" customHeight="1" x14ac:dyDescent="0.2">
      <c r="A106" s="297"/>
      <c r="B106" s="54" t="s">
        <v>173</v>
      </c>
      <c r="C106" s="177">
        <v>0</v>
      </c>
      <c r="D106" s="177">
        <v>0</v>
      </c>
      <c r="E106" s="178">
        <v>0</v>
      </c>
      <c r="F106" s="177">
        <v>0</v>
      </c>
      <c r="G106" s="178">
        <v>0</v>
      </c>
      <c r="H106" s="177">
        <v>0</v>
      </c>
      <c r="I106" s="178">
        <v>0</v>
      </c>
      <c r="J106" s="282"/>
    </row>
    <row r="107" spans="1:10" s="42" customFormat="1" ht="24" customHeight="1" x14ac:dyDescent="0.2">
      <c r="A107" s="297"/>
      <c r="B107" s="54" t="s">
        <v>494</v>
      </c>
      <c r="C107" s="177">
        <v>0</v>
      </c>
      <c r="D107" s="177">
        <v>0</v>
      </c>
      <c r="E107" s="178">
        <v>0</v>
      </c>
      <c r="F107" s="177">
        <v>0</v>
      </c>
      <c r="G107" s="178">
        <v>0</v>
      </c>
      <c r="H107" s="177">
        <v>0</v>
      </c>
      <c r="I107" s="178">
        <v>0</v>
      </c>
      <c r="J107" s="282"/>
    </row>
    <row r="108" spans="1:10" s="42" customFormat="1" ht="24" customHeight="1" x14ac:dyDescent="0.2">
      <c r="A108" s="297"/>
      <c r="B108" s="54" t="s">
        <v>174</v>
      </c>
      <c r="C108" s="177">
        <v>0</v>
      </c>
      <c r="D108" s="177">
        <v>0</v>
      </c>
      <c r="E108" s="178">
        <v>0</v>
      </c>
      <c r="F108" s="177">
        <v>0</v>
      </c>
      <c r="G108" s="178">
        <v>0</v>
      </c>
      <c r="H108" s="177">
        <v>0</v>
      </c>
      <c r="I108" s="178">
        <v>0</v>
      </c>
      <c r="J108" s="282"/>
    </row>
    <row r="109" spans="1:10" s="42" customFormat="1" ht="24" customHeight="1" x14ac:dyDescent="0.2">
      <c r="A109" s="297"/>
      <c r="B109" s="54" t="s">
        <v>175</v>
      </c>
      <c r="C109" s="177">
        <v>0</v>
      </c>
      <c r="D109" s="177">
        <v>0</v>
      </c>
      <c r="E109" s="178">
        <v>0</v>
      </c>
      <c r="F109" s="177">
        <v>0</v>
      </c>
      <c r="G109" s="178">
        <v>0</v>
      </c>
      <c r="H109" s="177">
        <v>0</v>
      </c>
      <c r="I109" s="178">
        <v>0</v>
      </c>
      <c r="J109" s="282"/>
    </row>
    <row r="110" spans="1:10" s="42" customFormat="1" ht="24" customHeight="1" x14ac:dyDescent="0.2">
      <c r="A110" s="297"/>
      <c r="B110" s="54" t="s">
        <v>495</v>
      </c>
      <c r="C110" s="177">
        <v>0</v>
      </c>
      <c r="D110" s="177">
        <v>0</v>
      </c>
      <c r="E110" s="178">
        <v>0</v>
      </c>
      <c r="F110" s="177">
        <v>0</v>
      </c>
      <c r="G110" s="178">
        <v>0</v>
      </c>
      <c r="H110" s="177">
        <v>0</v>
      </c>
      <c r="I110" s="178">
        <v>0</v>
      </c>
      <c r="J110" s="282"/>
    </row>
    <row r="111" spans="1:10" s="42" customFormat="1" ht="24" customHeight="1" x14ac:dyDescent="0.2">
      <c r="A111" s="297"/>
      <c r="B111" s="54" t="s">
        <v>496</v>
      </c>
      <c r="C111" s="177">
        <v>0</v>
      </c>
      <c r="D111" s="177">
        <v>0</v>
      </c>
      <c r="E111" s="178">
        <v>0</v>
      </c>
      <c r="F111" s="177">
        <v>0</v>
      </c>
      <c r="G111" s="178">
        <v>0</v>
      </c>
      <c r="H111" s="177">
        <v>0</v>
      </c>
      <c r="I111" s="178">
        <v>0</v>
      </c>
      <c r="J111" s="282"/>
    </row>
    <row r="112" spans="1:10" s="42" customFormat="1" ht="24" customHeight="1" x14ac:dyDescent="0.2">
      <c r="A112" s="297"/>
      <c r="B112" s="54" t="s">
        <v>497</v>
      </c>
      <c r="C112" s="177">
        <v>0</v>
      </c>
      <c r="D112" s="177">
        <v>0</v>
      </c>
      <c r="E112" s="178">
        <v>0</v>
      </c>
      <c r="F112" s="177">
        <v>0</v>
      </c>
      <c r="G112" s="178">
        <v>0</v>
      </c>
      <c r="H112" s="177">
        <v>0</v>
      </c>
      <c r="I112" s="178">
        <v>0</v>
      </c>
      <c r="J112" s="282"/>
    </row>
    <row r="113" spans="1:10" s="42" customFormat="1" ht="24" customHeight="1" x14ac:dyDescent="0.2">
      <c r="A113" s="297"/>
      <c r="B113" s="54" t="s">
        <v>176</v>
      </c>
      <c r="C113" s="177">
        <v>0</v>
      </c>
      <c r="D113" s="177">
        <v>0</v>
      </c>
      <c r="E113" s="178">
        <v>0</v>
      </c>
      <c r="F113" s="177">
        <v>0</v>
      </c>
      <c r="G113" s="178">
        <v>0</v>
      </c>
      <c r="H113" s="177">
        <v>0</v>
      </c>
      <c r="I113" s="178">
        <v>0</v>
      </c>
      <c r="J113" s="282"/>
    </row>
    <row r="114" spans="1:10" s="42" customFormat="1" ht="24" customHeight="1" x14ac:dyDescent="0.2">
      <c r="A114" s="297"/>
      <c r="B114" s="54" t="s">
        <v>498</v>
      </c>
      <c r="C114" s="177">
        <v>0</v>
      </c>
      <c r="D114" s="177">
        <v>0</v>
      </c>
      <c r="E114" s="178">
        <v>0</v>
      </c>
      <c r="F114" s="177">
        <v>0</v>
      </c>
      <c r="G114" s="178">
        <v>0</v>
      </c>
      <c r="H114" s="177">
        <v>0</v>
      </c>
      <c r="I114" s="178">
        <v>0</v>
      </c>
      <c r="J114" s="282"/>
    </row>
    <row r="115" spans="1:10" s="42" customFormat="1" ht="24" customHeight="1" x14ac:dyDescent="0.2">
      <c r="A115" s="297"/>
      <c r="B115" s="54" t="s">
        <v>499</v>
      </c>
      <c r="C115" s="177">
        <v>0</v>
      </c>
      <c r="D115" s="177">
        <v>0</v>
      </c>
      <c r="E115" s="178">
        <v>0</v>
      </c>
      <c r="F115" s="177">
        <v>0</v>
      </c>
      <c r="G115" s="178">
        <v>0</v>
      </c>
      <c r="H115" s="177">
        <v>0</v>
      </c>
      <c r="I115" s="178">
        <v>0</v>
      </c>
      <c r="J115" s="282"/>
    </row>
    <row r="116" spans="1:10" s="42" customFormat="1" ht="24" customHeight="1" x14ac:dyDescent="0.2">
      <c r="A116" s="297"/>
      <c r="B116" s="54" t="s">
        <v>500</v>
      </c>
      <c r="C116" s="177">
        <v>0</v>
      </c>
      <c r="D116" s="177">
        <v>0</v>
      </c>
      <c r="E116" s="178">
        <v>0</v>
      </c>
      <c r="F116" s="177">
        <v>0</v>
      </c>
      <c r="G116" s="178">
        <v>0</v>
      </c>
      <c r="H116" s="177">
        <v>0</v>
      </c>
      <c r="I116" s="178">
        <v>0</v>
      </c>
      <c r="J116" s="282"/>
    </row>
    <row r="117" spans="1:10" s="42" customFormat="1" ht="24" customHeight="1" x14ac:dyDescent="0.2">
      <c r="A117" s="297"/>
      <c r="B117" s="54" t="s">
        <v>501</v>
      </c>
      <c r="C117" s="177">
        <v>0</v>
      </c>
      <c r="D117" s="177">
        <v>0</v>
      </c>
      <c r="E117" s="178">
        <v>0</v>
      </c>
      <c r="F117" s="177">
        <v>0</v>
      </c>
      <c r="G117" s="178">
        <v>0</v>
      </c>
      <c r="H117" s="177">
        <v>0</v>
      </c>
      <c r="I117" s="178">
        <v>0</v>
      </c>
      <c r="J117" s="282"/>
    </row>
    <row r="118" spans="1:10" s="42" customFormat="1" ht="24" customHeight="1" x14ac:dyDescent="0.2">
      <c r="A118" s="297"/>
      <c r="B118" s="54" t="s">
        <v>502</v>
      </c>
      <c r="C118" s="177">
        <v>0</v>
      </c>
      <c r="D118" s="177">
        <v>0</v>
      </c>
      <c r="E118" s="178">
        <v>0</v>
      </c>
      <c r="F118" s="177">
        <v>0</v>
      </c>
      <c r="G118" s="178">
        <v>0</v>
      </c>
      <c r="H118" s="177">
        <v>0</v>
      </c>
      <c r="I118" s="178">
        <v>0</v>
      </c>
      <c r="J118" s="282"/>
    </row>
    <row r="119" spans="1:10" s="42" customFormat="1" ht="24" customHeight="1" x14ac:dyDescent="0.2">
      <c r="A119" s="297"/>
      <c r="B119" s="54" t="s">
        <v>503</v>
      </c>
      <c r="C119" s="177">
        <v>0</v>
      </c>
      <c r="D119" s="177">
        <v>0</v>
      </c>
      <c r="E119" s="178">
        <v>0</v>
      </c>
      <c r="F119" s="177">
        <v>0</v>
      </c>
      <c r="G119" s="178">
        <v>0</v>
      </c>
      <c r="H119" s="177">
        <v>0</v>
      </c>
      <c r="I119" s="178">
        <v>0</v>
      </c>
      <c r="J119" s="282"/>
    </row>
    <row r="120" spans="1:10" s="42" customFormat="1" ht="24" customHeight="1" x14ac:dyDescent="0.2">
      <c r="A120" s="297"/>
      <c r="B120" s="54" t="s">
        <v>504</v>
      </c>
      <c r="C120" s="177">
        <v>0</v>
      </c>
      <c r="D120" s="177">
        <v>0</v>
      </c>
      <c r="E120" s="178">
        <v>0</v>
      </c>
      <c r="F120" s="177">
        <v>0</v>
      </c>
      <c r="G120" s="178">
        <v>0</v>
      </c>
      <c r="H120" s="177">
        <v>0</v>
      </c>
      <c r="I120" s="178">
        <v>0</v>
      </c>
      <c r="J120" s="282"/>
    </row>
    <row r="121" spans="1:10" s="42" customFormat="1" ht="24" customHeight="1" x14ac:dyDescent="0.2">
      <c r="A121" s="297"/>
      <c r="B121" s="54" t="s">
        <v>505</v>
      </c>
      <c r="C121" s="177">
        <v>0</v>
      </c>
      <c r="D121" s="177">
        <v>0</v>
      </c>
      <c r="E121" s="178">
        <v>0</v>
      </c>
      <c r="F121" s="177">
        <v>0</v>
      </c>
      <c r="G121" s="178">
        <v>0</v>
      </c>
      <c r="H121" s="177">
        <v>0</v>
      </c>
      <c r="I121" s="178">
        <v>0</v>
      </c>
      <c r="J121" s="282"/>
    </row>
    <row r="122" spans="1:10" s="42" customFormat="1" ht="24" customHeight="1" x14ac:dyDescent="0.2">
      <c r="A122" s="297"/>
      <c r="B122" s="54" t="s">
        <v>506</v>
      </c>
      <c r="C122" s="177">
        <v>0</v>
      </c>
      <c r="D122" s="177">
        <v>0</v>
      </c>
      <c r="E122" s="178">
        <v>0</v>
      </c>
      <c r="F122" s="177">
        <v>0</v>
      </c>
      <c r="G122" s="178">
        <v>0</v>
      </c>
      <c r="H122" s="177">
        <v>0</v>
      </c>
      <c r="I122" s="178">
        <v>0</v>
      </c>
      <c r="J122" s="282"/>
    </row>
    <row r="123" spans="1:10" s="42" customFormat="1" ht="24" customHeight="1" x14ac:dyDescent="0.2">
      <c r="A123" s="297"/>
      <c r="B123" s="54" t="s">
        <v>507</v>
      </c>
      <c r="C123" s="177">
        <v>0</v>
      </c>
      <c r="D123" s="177">
        <v>0</v>
      </c>
      <c r="E123" s="178">
        <v>0</v>
      </c>
      <c r="F123" s="177">
        <v>0</v>
      </c>
      <c r="G123" s="178">
        <v>0</v>
      </c>
      <c r="H123" s="177">
        <v>0</v>
      </c>
      <c r="I123" s="178">
        <v>0</v>
      </c>
      <c r="J123" s="282"/>
    </row>
    <row r="124" spans="1:10" s="42" customFormat="1" ht="24" customHeight="1" x14ac:dyDescent="0.2">
      <c r="A124" s="297"/>
      <c r="B124" s="54" t="s">
        <v>508</v>
      </c>
      <c r="C124" s="177">
        <v>0</v>
      </c>
      <c r="D124" s="177">
        <v>0</v>
      </c>
      <c r="E124" s="178">
        <v>0</v>
      </c>
      <c r="F124" s="177">
        <v>0</v>
      </c>
      <c r="G124" s="178">
        <v>0</v>
      </c>
      <c r="H124" s="177">
        <v>0</v>
      </c>
      <c r="I124" s="178">
        <v>0</v>
      </c>
      <c r="J124" s="282"/>
    </row>
    <row r="125" spans="1:10" s="42" customFormat="1" ht="24" customHeight="1" x14ac:dyDescent="0.2">
      <c r="A125" s="297" t="s">
        <v>980</v>
      </c>
      <c r="B125" s="54" t="s">
        <v>509</v>
      </c>
      <c r="C125" s="177">
        <v>0</v>
      </c>
      <c r="D125" s="177">
        <v>0</v>
      </c>
      <c r="E125" s="178">
        <v>0</v>
      </c>
      <c r="F125" s="177">
        <v>0</v>
      </c>
      <c r="G125" s="178">
        <v>0</v>
      </c>
      <c r="H125" s="177">
        <v>0</v>
      </c>
      <c r="I125" s="178">
        <v>0</v>
      </c>
      <c r="J125" s="282"/>
    </row>
    <row r="126" spans="1:10" s="42" customFormat="1" ht="24" customHeight="1" x14ac:dyDescent="0.2">
      <c r="A126" s="297"/>
      <c r="B126" s="54" t="s">
        <v>177</v>
      </c>
      <c r="C126" s="177">
        <v>0</v>
      </c>
      <c r="D126" s="177">
        <v>0</v>
      </c>
      <c r="E126" s="178">
        <v>0</v>
      </c>
      <c r="F126" s="177">
        <v>0</v>
      </c>
      <c r="G126" s="178">
        <v>0</v>
      </c>
      <c r="H126" s="177">
        <v>0</v>
      </c>
      <c r="I126" s="178">
        <v>0</v>
      </c>
      <c r="J126" s="282"/>
    </row>
    <row r="127" spans="1:10" s="42" customFormat="1" ht="24" customHeight="1" x14ac:dyDescent="0.2">
      <c r="A127" s="297"/>
      <c r="B127" s="54" t="s">
        <v>510</v>
      </c>
      <c r="C127" s="177">
        <v>0</v>
      </c>
      <c r="D127" s="177">
        <v>0</v>
      </c>
      <c r="E127" s="178">
        <v>0</v>
      </c>
      <c r="F127" s="177">
        <v>0</v>
      </c>
      <c r="G127" s="178">
        <v>0</v>
      </c>
      <c r="H127" s="177">
        <v>0</v>
      </c>
      <c r="I127" s="178">
        <v>0</v>
      </c>
      <c r="J127" s="282"/>
    </row>
    <row r="128" spans="1:10" s="42" customFormat="1" ht="24" customHeight="1" x14ac:dyDescent="0.2">
      <c r="A128" s="297"/>
      <c r="B128" s="54" t="s">
        <v>511</v>
      </c>
      <c r="C128" s="177">
        <v>0</v>
      </c>
      <c r="D128" s="177">
        <v>0</v>
      </c>
      <c r="E128" s="178">
        <v>0</v>
      </c>
      <c r="F128" s="177">
        <v>0</v>
      </c>
      <c r="G128" s="178">
        <v>0</v>
      </c>
      <c r="H128" s="177">
        <v>0</v>
      </c>
      <c r="I128" s="178">
        <v>0</v>
      </c>
      <c r="J128" s="282"/>
    </row>
    <row r="129" spans="1:10" s="42" customFormat="1" ht="24" customHeight="1" x14ac:dyDescent="0.2">
      <c r="A129" s="297"/>
      <c r="B129" s="54" t="s">
        <v>512</v>
      </c>
      <c r="C129" s="177">
        <v>0</v>
      </c>
      <c r="D129" s="177">
        <v>0</v>
      </c>
      <c r="E129" s="178">
        <v>0</v>
      </c>
      <c r="F129" s="177">
        <v>0</v>
      </c>
      <c r="G129" s="178">
        <v>0</v>
      </c>
      <c r="H129" s="177">
        <v>0</v>
      </c>
      <c r="I129" s="178">
        <v>0</v>
      </c>
      <c r="J129" s="282"/>
    </row>
    <row r="130" spans="1:10" s="42" customFormat="1" ht="24" customHeight="1" x14ac:dyDescent="0.2">
      <c r="A130" s="297"/>
      <c r="B130" s="54" t="s">
        <v>513</v>
      </c>
      <c r="C130" s="177">
        <v>0</v>
      </c>
      <c r="D130" s="177">
        <v>0</v>
      </c>
      <c r="E130" s="178">
        <v>0</v>
      </c>
      <c r="F130" s="177">
        <v>0</v>
      </c>
      <c r="G130" s="178">
        <v>0</v>
      </c>
      <c r="H130" s="177">
        <v>0</v>
      </c>
      <c r="I130" s="178">
        <v>0</v>
      </c>
      <c r="J130" s="282"/>
    </row>
    <row r="131" spans="1:10" s="42" customFormat="1" ht="24" customHeight="1" x14ac:dyDescent="0.2">
      <c r="A131" s="297"/>
      <c r="B131" s="54" t="s">
        <v>514</v>
      </c>
      <c r="C131" s="177">
        <v>0</v>
      </c>
      <c r="D131" s="177">
        <v>0</v>
      </c>
      <c r="E131" s="178">
        <v>0</v>
      </c>
      <c r="F131" s="177">
        <v>0</v>
      </c>
      <c r="G131" s="178">
        <v>0</v>
      </c>
      <c r="H131" s="177">
        <v>0</v>
      </c>
      <c r="I131" s="178">
        <v>0</v>
      </c>
      <c r="J131" s="282"/>
    </row>
    <row r="132" spans="1:10" s="42" customFormat="1" ht="24" customHeight="1" x14ac:dyDescent="0.2">
      <c r="A132" s="297"/>
      <c r="B132" s="54" t="s">
        <v>515</v>
      </c>
      <c r="C132" s="177">
        <v>0</v>
      </c>
      <c r="D132" s="177">
        <v>0</v>
      </c>
      <c r="E132" s="178">
        <v>0</v>
      </c>
      <c r="F132" s="177">
        <v>0</v>
      </c>
      <c r="G132" s="178">
        <v>0</v>
      </c>
      <c r="H132" s="177">
        <v>0</v>
      </c>
      <c r="I132" s="178">
        <v>0</v>
      </c>
      <c r="J132" s="282"/>
    </row>
    <row r="133" spans="1:10" s="42" customFormat="1" ht="24" customHeight="1" x14ac:dyDescent="0.2">
      <c r="A133" s="297"/>
      <c r="B133" s="54" t="s">
        <v>178</v>
      </c>
      <c r="C133" s="177">
        <v>1</v>
      </c>
      <c r="D133" s="177">
        <v>0</v>
      </c>
      <c r="E133" s="178">
        <v>0</v>
      </c>
      <c r="F133" s="177">
        <v>0</v>
      </c>
      <c r="G133" s="178">
        <v>0</v>
      </c>
      <c r="H133" s="177">
        <v>1</v>
      </c>
      <c r="I133" s="178">
        <v>100</v>
      </c>
      <c r="J133" s="282"/>
    </row>
    <row r="134" spans="1:10" s="42" customFormat="1" ht="24" customHeight="1" x14ac:dyDescent="0.2">
      <c r="A134" s="297"/>
      <c r="B134" s="54" t="s">
        <v>516</v>
      </c>
      <c r="C134" s="177">
        <v>0</v>
      </c>
      <c r="D134" s="177">
        <v>0</v>
      </c>
      <c r="E134" s="178">
        <v>0</v>
      </c>
      <c r="F134" s="177">
        <v>0</v>
      </c>
      <c r="G134" s="178">
        <v>0</v>
      </c>
      <c r="H134" s="177">
        <v>0</v>
      </c>
      <c r="I134" s="178">
        <v>0</v>
      </c>
      <c r="J134" s="282"/>
    </row>
    <row r="135" spans="1:10" s="42" customFormat="1" ht="24" customHeight="1" x14ac:dyDescent="0.2">
      <c r="A135" s="297"/>
      <c r="B135" s="54" t="s">
        <v>179</v>
      </c>
      <c r="C135" s="177">
        <v>2</v>
      </c>
      <c r="D135" s="177">
        <v>1</v>
      </c>
      <c r="E135" s="178">
        <v>50</v>
      </c>
      <c r="F135" s="177">
        <v>0</v>
      </c>
      <c r="G135" s="178">
        <v>0</v>
      </c>
      <c r="H135" s="177">
        <v>0</v>
      </c>
      <c r="I135" s="178">
        <v>0</v>
      </c>
      <c r="J135" s="282"/>
    </row>
    <row r="136" spans="1:10" s="42" customFormat="1" ht="24" customHeight="1" x14ac:dyDescent="0.2">
      <c r="A136" s="297"/>
      <c r="B136" s="54" t="s">
        <v>517</v>
      </c>
      <c r="C136" s="177">
        <v>0</v>
      </c>
      <c r="D136" s="177">
        <v>0</v>
      </c>
      <c r="E136" s="178">
        <v>0</v>
      </c>
      <c r="F136" s="177">
        <v>0</v>
      </c>
      <c r="G136" s="178">
        <v>0</v>
      </c>
      <c r="H136" s="177">
        <v>0</v>
      </c>
      <c r="I136" s="178">
        <v>0</v>
      </c>
      <c r="J136" s="282"/>
    </row>
    <row r="137" spans="1:10" s="42" customFormat="1" ht="24" customHeight="1" x14ac:dyDescent="0.2">
      <c r="A137" s="297"/>
      <c r="B137" s="54" t="s">
        <v>518</v>
      </c>
      <c r="C137" s="177">
        <v>0</v>
      </c>
      <c r="D137" s="177">
        <v>0</v>
      </c>
      <c r="E137" s="178">
        <v>0</v>
      </c>
      <c r="F137" s="177">
        <v>0</v>
      </c>
      <c r="G137" s="178">
        <v>0</v>
      </c>
      <c r="H137" s="177">
        <v>0</v>
      </c>
      <c r="I137" s="178">
        <v>0</v>
      </c>
      <c r="J137" s="282"/>
    </row>
    <row r="138" spans="1:10" s="42" customFormat="1" ht="24" customHeight="1" x14ac:dyDescent="0.2">
      <c r="A138" s="297"/>
      <c r="B138" s="54" t="s">
        <v>519</v>
      </c>
      <c r="C138" s="177">
        <v>0</v>
      </c>
      <c r="D138" s="177">
        <v>0</v>
      </c>
      <c r="E138" s="178">
        <v>0</v>
      </c>
      <c r="F138" s="177">
        <v>0</v>
      </c>
      <c r="G138" s="178">
        <v>0</v>
      </c>
      <c r="H138" s="177">
        <v>0</v>
      </c>
      <c r="I138" s="178">
        <v>0</v>
      </c>
      <c r="J138" s="282"/>
    </row>
    <row r="139" spans="1:10" s="42" customFormat="1" ht="24" customHeight="1" x14ac:dyDescent="0.2">
      <c r="A139" s="297"/>
      <c r="B139" s="54" t="s">
        <v>520</v>
      </c>
      <c r="C139" s="177">
        <v>0</v>
      </c>
      <c r="D139" s="177">
        <v>0</v>
      </c>
      <c r="E139" s="178">
        <v>0</v>
      </c>
      <c r="F139" s="177">
        <v>0</v>
      </c>
      <c r="G139" s="178">
        <v>0</v>
      </c>
      <c r="H139" s="177">
        <v>0</v>
      </c>
      <c r="I139" s="178">
        <v>0</v>
      </c>
      <c r="J139" s="282"/>
    </row>
    <row r="140" spans="1:10" s="42" customFormat="1" ht="24" customHeight="1" x14ac:dyDescent="0.2">
      <c r="A140" s="297"/>
      <c r="B140" s="54" t="s">
        <v>521</v>
      </c>
      <c r="C140" s="177">
        <v>0</v>
      </c>
      <c r="D140" s="177">
        <v>0</v>
      </c>
      <c r="E140" s="178">
        <v>0</v>
      </c>
      <c r="F140" s="177">
        <v>0</v>
      </c>
      <c r="G140" s="178">
        <v>0</v>
      </c>
      <c r="H140" s="177">
        <v>0</v>
      </c>
      <c r="I140" s="178">
        <v>0</v>
      </c>
      <c r="J140" s="282"/>
    </row>
    <row r="141" spans="1:10" s="42" customFormat="1" ht="24" customHeight="1" x14ac:dyDescent="0.2">
      <c r="A141" s="297"/>
      <c r="B141" s="54" t="s">
        <v>522</v>
      </c>
      <c r="C141" s="177">
        <v>0</v>
      </c>
      <c r="D141" s="177">
        <v>0</v>
      </c>
      <c r="E141" s="178">
        <v>0</v>
      </c>
      <c r="F141" s="177">
        <v>0</v>
      </c>
      <c r="G141" s="178">
        <v>0</v>
      </c>
      <c r="H141" s="177">
        <v>0</v>
      </c>
      <c r="I141" s="178">
        <v>0</v>
      </c>
      <c r="J141" s="282"/>
    </row>
    <row r="142" spans="1:10" s="42" customFormat="1" ht="24" customHeight="1" x14ac:dyDescent="0.2">
      <c r="A142" s="297"/>
      <c r="B142" s="54" t="s">
        <v>523</v>
      </c>
      <c r="C142" s="177">
        <v>0</v>
      </c>
      <c r="D142" s="177">
        <v>0</v>
      </c>
      <c r="E142" s="178">
        <v>0</v>
      </c>
      <c r="F142" s="177">
        <v>0</v>
      </c>
      <c r="G142" s="178">
        <v>0</v>
      </c>
      <c r="H142" s="177">
        <v>0</v>
      </c>
      <c r="I142" s="178">
        <v>0</v>
      </c>
      <c r="J142" s="282"/>
    </row>
    <row r="143" spans="1:10" s="42" customFormat="1" ht="24" customHeight="1" x14ac:dyDescent="0.2">
      <c r="A143" s="297"/>
      <c r="B143" s="54" t="s">
        <v>524</v>
      </c>
      <c r="C143" s="177">
        <v>0</v>
      </c>
      <c r="D143" s="177">
        <v>0</v>
      </c>
      <c r="E143" s="178">
        <v>0</v>
      </c>
      <c r="F143" s="177">
        <v>0</v>
      </c>
      <c r="G143" s="178">
        <v>0</v>
      </c>
      <c r="H143" s="177">
        <v>0</v>
      </c>
      <c r="I143" s="178">
        <v>0</v>
      </c>
      <c r="J143" s="282"/>
    </row>
    <row r="144" spans="1:10" s="42" customFormat="1" ht="24" customHeight="1" x14ac:dyDescent="0.2">
      <c r="A144" s="297"/>
      <c r="B144" s="54" t="s">
        <v>525</v>
      </c>
      <c r="C144" s="177">
        <v>0</v>
      </c>
      <c r="D144" s="177">
        <v>0</v>
      </c>
      <c r="E144" s="178">
        <v>0</v>
      </c>
      <c r="F144" s="177">
        <v>0</v>
      </c>
      <c r="G144" s="178">
        <v>0</v>
      </c>
      <c r="H144" s="177">
        <v>0</v>
      </c>
      <c r="I144" s="178">
        <v>0</v>
      </c>
      <c r="J144" s="282"/>
    </row>
    <row r="145" spans="1:10" s="42" customFormat="1" ht="24" customHeight="1" x14ac:dyDescent="0.2">
      <c r="A145" s="297"/>
      <c r="B145" s="54" t="s">
        <v>526</v>
      </c>
      <c r="C145" s="177">
        <v>0</v>
      </c>
      <c r="D145" s="177">
        <v>0</v>
      </c>
      <c r="E145" s="178">
        <v>0</v>
      </c>
      <c r="F145" s="177">
        <v>0</v>
      </c>
      <c r="G145" s="178">
        <v>0</v>
      </c>
      <c r="H145" s="177">
        <v>0</v>
      </c>
      <c r="I145" s="178">
        <v>0</v>
      </c>
      <c r="J145" s="282"/>
    </row>
    <row r="146" spans="1:10" s="42" customFormat="1" ht="24" customHeight="1" x14ac:dyDescent="0.2">
      <c r="A146" s="297"/>
      <c r="B146" s="54" t="s">
        <v>527</v>
      </c>
      <c r="C146" s="177">
        <v>0</v>
      </c>
      <c r="D146" s="177">
        <v>0</v>
      </c>
      <c r="E146" s="178">
        <v>0</v>
      </c>
      <c r="F146" s="177">
        <v>0</v>
      </c>
      <c r="G146" s="178">
        <v>0</v>
      </c>
      <c r="H146" s="177">
        <v>0</v>
      </c>
      <c r="I146" s="178">
        <v>0</v>
      </c>
      <c r="J146" s="282"/>
    </row>
    <row r="147" spans="1:10" s="42" customFormat="1" ht="24" customHeight="1" x14ac:dyDescent="0.2">
      <c r="A147" s="297" t="s">
        <v>981</v>
      </c>
      <c r="B147" s="54" t="s">
        <v>528</v>
      </c>
      <c r="C147" s="177">
        <v>0</v>
      </c>
      <c r="D147" s="177">
        <v>0</v>
      </c>
      <c r="E147" s="178">
        <v>0</v>
      </c>
      <c r="F147" s="177">
        <v>0</v>
      </c>
      <c r="G147" s="178">
        <v>0</v>
      </c>
      <c r="H147" s="177">
        <v>0</v>
      </c>
      <c r="I147" s="178">
        <v>0</v>
      </c>
      <c r="J147" s="282"/>
    </row>
    <row r="148" spans="1:10" s="42" customFormat="1" ht="24" customHeight="1" x14ac:dyDescent="0.2">
      <c r="A148" s="297"/>
      <c r="B148" s="54" t="s">
        <v>529</v>
      </c>
      <c r="C148" s="177">
        <v>2</v>
      </c>
      <c r="D148" s="177">
        <v>0</v>
      </c>
      <c r="E148" s="178">
        <v>0</v>
      </c>
      <c r="F148" s="177">
        <v>0</v>
      </c>
      <c r="G148" s="178">
        <v>0</v>
      </c>
      <c r="H148" s="177">
        <v>2</v>
      </c>
      <c r="I148" s="178">
        <v>100</v>
      </c>
      <c r="J148" s="282"/>
    </row>
    <row r="149" spans="1:10" s="42" customFormat="1" ht="24" customHeight="1" x14ac:dyDescent="0.2">
      <c r="A149" s="297"/>
      <c r="B149" s="54" t="s">
        <v>180</v>
      </c>
      <c r="C149" s="177">
        <v>1</v>
      </c>
      <c r="D149" s="177">
        <v>0</v>
      </c>
      <c r="E149" s="178">
        <v>0</v>
      </c>
      <c r="F149" s="177">
        <v>0</v>
      </c>
      <c r="G149" s="178">
        <v>0</v>
      </c>
      <c r="H149" s="177">
        <v>1</v>
      </c>
      <c r="I149" s="178">
        <v>100</v>
      </c>
      <c r="J149" s="282"/>
    </row>
    <row r="150" spans="1:10" s="42" customFormat="1" ht="24" customHeight="1" x14ac:dyDescent="0.2">
      <c r="A150" s="297"/>
      <c r="B150" s="54" t="s">
        <v>530</v>
      </c>
      <c r="C150" s="177">
        <v>0</v>
      </c>
      <c r="D150" s="177">
        <v>0</v>
      </c>
      <c r="E150" s="178">
        <v>0</v>
      </c>
      <c r="F150" s="177">
        <v>0</v>
      </c>
      <c r="G150" s="178">
        <v>0</v>
      </c>
      <c r="H150" s="177">
        <v>0</v>
      </c>
      <c r="I150" s="178">
        <v>0</v>
      </c>
      <c r="J150" s="282"/>
    </row>
    <row r="151" spans="1:10" s="42" customFormat="1" ht="24" customHeight="1" x14ac:dyDescent="0.2">
      <c r="A151" s="297"/>
      <c r="B151" s="54" t="s">
        <v>181</v>
      </c>
      <c r="C151" s="177">
        <v>0</v>
      </c>
      <c r="D151" s="177">
        <v>0</v>
      </c>
      <c r="E151" s="178">
        <v>0</v>
      </c>
      <c r="F151" s="177">
        <v>0</v>
      </c>
      <c r="G151" s="178">
        <v>0</v>
      </c>
      <c r="H151" s="177">
        <v>0</v>
      </c>
      <c r="I151" s="178">
        <v>0</v>
      </c>
      <c r="J151" s="282"/>
    </row>
    <row r="152" spans="1:10" s="42" customFormat="1" ht="24" customHeight="1" x14ac:dyDescent="0.2">
      <c r="A152" s="297"/>
      <c r="B152" s="54" t="s">
        <v>531</v>
      </c>
      <c r="C152" s="177">
        <v>0</v>
      </c>
      <c r="D152" s="177">
        <v>0</v>
      </c>
      <c r="E152" s="178">
        <v>0</v>
      </c>
      <c r="F152" s="177">
        <v>0</v>
      </c>
      <c r="G152" s="178">
        <v>0</v>
      </c>
      <c r="H152" s="177">
        <v>0</v>
      </c>
      <c r="I152" s="178">
        <v>0</v>
      </c>
      <c r="J152" s="282"/>
    </row>
    <row r="153" spans="1:10" s="42" customFormat="1" ht="24" customHeight="1" x14ac:dyDescent="0.2">
      <c r="A153" s="297"/>
      <c r="B153" s="54" t="s">
        <v>532</v>
      </c>
      <c r="C153" s="177">
        <v>0</v>
      </c>
      <c r="D153" s="177">
        <v>0</v>
      </c>
      <c r="E153" s="178">
        <v>0</v>
      </c>
      <c r="F153" s="177">
        <v>0</v>
      </c>
      <c r="G153" s="178">
        <v>0</v>
      </c>
      <c r="H153" s="177">
        <v>0</v>
      </c>
      <c r="I153" s="178">
        <v>0</v>
      </c>
      <c r="J153" s="282"/>
    </row>
    <row r="154" spans="1:10" s="42" customFormat="1" ht="24" customHeight="1" x14ac:dyDescent="0.2">
      <c r="A154" s="297"/>
      <c r="B154" s="54" t="s">
        <v>533</v>
      </c>
      <c r="C154" s="177">
        <v>0</v>
      </c>
      <c r="D154" s="177">
        <v>0</v>
      </c>
      <c r="E154" s="178">
        <v>0</v>
      </c>
      <c r="F154" s="177">
        <v>0</v>
      </c>
      <c r="G154" s="178">
        <v>0</v>
      </c>
      <c r="H154" s="177">
        <v>0</v>
      </c>
      <c r="I154" s="178">
        <v>0</v>
      </c>
      <c r="J154" s="282"/>
    </row>
    <row r="155" spans="1:10" s="42" customFormat="1" ht="24" customHeight="1" x14ac:dyDescent="0.2">
      <c r="A155" s="297"/>
      <c r="B155" s="54" t="s">
        <v>534</v>
      </c>
      <c r="C155" s="177">
        <v>0</v>
      </c>
      <c r="D155" s="177">
        <v>0</v>
      </c>
      <c r="E155" s="178">
        <v>0</v>
      </c>
      <c r="F155" s="177">
        <v>0</v>
      </c>
      <c r="G155" s="178">
        <v>0</v>
      </c>
      <c r="H155" s="177">
        <v>0</v>
      </c>
      <c r="I155" s="178">
        <v>0</v>
      </c>
      <c r="J155" s="282"/>
    </row>
    <row r="156" spans="1:10" s="42" customFormat="1" ht="24" customHeight="1" x14ac:dyDescent="0.2">
      <c r="A156" s="297"/>
      <c r="B156" s="54" t="s">
        <v>535</v>
      </c>
      <c r="C156" s="177">
        <v>0</v>
      </c>
      <c r="D156" s="177">
        <v>0</v>
      </c>
      <c r="E156" s="178">
        <v>0</v>
      </c>
      <c r="F156" s="177">
        <v>0</v>
      </c>
      <c r="G156" s="178">
        <v>0</v>
      </c>
      <c r="H156" s="177">
        <v>0</v>
      </c>
      <c r="I156" s="178">
        <v>0</v>
      </c>
      <c r="J156" s="282"/>
    </row>
    <row r="157" spans="1:10" s="42" customFormat="1" ht="24" customHeight="1" x14ac:dyDescent="0.2">
      <c r="A157" s="297"/>
      <c r="B157" s="54" t="s">
        <v>536</v>
      </c>
      <c r="C157" s="177">
        <v>0</v>
      </c>
      <c r="D157" s="177">
        <v>0</v>
      </c>
      <c r="E157" s="178">
        <v>0</v>
      </c>
      <c r="F157" s="177">
        <v>0</v>
      </c>
      <c r="G157" s="178">
        <v>0</v>
      </c>
      <c r="H157" s="177">
        <v>0</v>
      </c>
      <c r="I157" s="178">
        <v>0</v>
      </c>
      <c r="J157" s="282"/>
    </row>
    <row r="158" spans="1:10" s="42" customFormat="1" ht="24" customHeight="1" x14ac:dyDescent="0.2">
      <c r="A158" s="297"/>
      <c r="B158" s="54" t="s">
        <v>537</v>
      </c>
      <c r="C158" s="177">
        <v>0</v>
      </c>
      <c r="D158" s="177">
        <v>0</v>
      </c>
      <c r="E158" s="178">
        <v>0</v>
      </c>
      <c r="F158" s="177">
        <v>0</v>
      </c>
      <c r="G158" s="178">
        <v>0</v>
      </c>
      <c r="H158" s="177">
        <v>0</v>
      </c>
      <c r="I158" s="178">
        <v>0</v>
      </c>
      <c r="J158" s="282"/>
    </row>
    <row r="159" spans="1:10" s="42" customFormat="1" ht="24" customHeight="1" x14ac:dyDescent="0.2">
      <c r="A159" s="297" t="s">
        <v>982</v>
      </c>
      <c r="B159" s="54" t="s">
        <v>182</v>
      </c>
      <c r="C159" s="177">
        <v>3</v>
      </c>
      <c r="D159" s="177">
        <v>0</v>
      </c>
      <c r="E159" s="178">
        <v>0</v>
      </c>
      <c r="F159" s="177">
        <v>0</v>
      </c>
      <c r="G159" s="178">
        <v>0</v>
      </c>
      <c r="H159" s="177">
        <v>3</v>
      </c>
      <c r="I159" s="178">
        <v>100</v>
      </c>
      <c r="J159" s="282"/>
    </row>
    <row r="160" spans="1:10" s="42" customFormat="1" ht="24" customHeight="1" x14ac:dyDescent="0.2">
      <c r="A160" s="297"/>
      <c r="B160" s="54" t="s">
        <v>538</v>
      </c>
      <c r="C160" s="177">
        <v>0</v>
      </c>
      <c r="D160" s="177">
        <v>0</v>
      </c>
      <c r="E160" s="178">
        <v>0</v>
      </c>
      <c r="F160" s="177">
        <v>0</v>
      </c>
      <c r="G160" s="178">
        <v>0</v>
      </c>
      <c r="H160" s="177">
        <v>0</v>
      </c>
      <c r="I160" s="178">
        <v>0</v>
      </c>
      <c r="J160" s="282"/>
    </row>
    <row r="161" spans="1:10" s="42" customFormat="1" ht="24" customHeight="1" x14ac:dyDescent="0.2">
      <c r="A161" s="297"/>
      <c r="B161" s="54" t="s">
        <v>183</v>
      </c>
      <c r="C161" s="177">
        <v>1</v>
      </c>
      <c r="D161" s="177">
        <v>0</v>
      </c>
      <c r="E161" s="178">
        <v>0</v>
      </c>
      <c r="F161" s="177">
        <v>0</v>
      </c>
      <c r="G161" s="178">
        <v>0</v>
      </c>
      <c r="H161" s="177">
        <v>0</v>
      </c>
      <c r="I161" s="178">
        <v>0</v>
      </c>
      <c r="J161" s="282"/>
    </row>
    <row r="162" spans="1:10" s="42" customFormat="1" ht="24" customHeight="1" x14ac:dyDescent="0.2">
      <c r="A162" s="297"/>
      <c r="B162" s="54" t="s">
        <v>184</v>
      </c>
      <c r="C162" s="177">
        <v>2</v>
      </c>
      <c r="D162" s="177">
        <v>0</v>
      </c>
      <c r="E162" s="178">
        <v>0</v>
      </c>
      <c r="F162" s="177">
        <v>0</v>
      </c>
      <c r="G162" s="178">
        <v>0</v>
      </c>
      <c r="H162" s="177">
        <v>0</v>
      </c>
      <c r="I162" s="178">
        <v>0</v>
      </c>
      <c r="J162" s="282"/>
    </row>
    <row r="163" spans="1:10" s="42" customFormat="1" ht="24" customHeight="1" x14ac:dyDescent="0.2">
      <c r="A163" s="297"/>
      <c r="B163" s="54" t="s">
        <v>539</v>
      </c>
      <c r="C163" s="177">
        <v>0</v>
      </c>
      <c r="D163" s="177">
        <v>0</v>
      </c>
      <c r="E163" s="178">
        <v>0</v>
      </c>
      <c r="F163" s="177">
        <v>0</v>
      </c>
      <c r="G163" s="178">
        <v>0</v>
      </c>
      <c r="H163" s="177">
        <v>0</v>
      </c>
      <c r="I163" s="178">
        <v>0</v>
      </c>
      <c r="J163" s="282"/>
    </row>
    <row r="164" spans="1:10" s="42" customFormat="1" ht="24" customHeight="1" x14ac:dyDescent="0.2">
      <c r="A164" s="297"/>
      <c r="B164" s="54" t="s">
        <v>540</v>
      </c>
      <c r="C164" s="177">
        <v>0</v>
      </c>
      <c r="D164" s="177">
        <v>0</v>
      </c>
      <c r="E164" s="178">
        <v>0</v>
      </c>
      <c r="F164" s="177">
        <v>0</v>
      </c>
      <c r="G164" s="178">
        <v>0</v>
      </c>
      <c r="H164" s="177">
        <v>0</v>
      </c>
      <c r="I164" s="178">
        <v>0</v>
      </c>
      <c r="J164" s="282"/>
    </row>
    <row r="165" spans="1:10" s="42" customFormat="1" ht="24" customHeight="1" x14ac:dyDescent="0.2">
      <c r="A165" s="297"/>
      <c r="B165" s="54" t="s">
        <v>541</v>
      </c>
      <c r="C165" s="177">
        <v>0</v>
      </c>
      <c r="D165" s="177">
        <v>0</v>
      </c>
      <c r="E165" s="178">
        <v>0</v>
      </c>
      <c r="F165" s="177">
        <v>0</v>
      </c>
      <c r="G165" s="178">
        <v>0</v>
      </c>
      <c r="H165" s="177">
        <v>0</v>
      </c>
      <c r="I165" s="178">
        <v>0</v>
      </c>
      <c r="J165" s="282"/>
    </row>
    <row r="166" spans="1:10" s="42" customFormat="1" ht="24" customHeight="1" x14ac:dyDescent="0.2">
      <c r="A166" s="297"/>
      <c r="B166" s="54" t="s">
        <v>542</v>
      </c>
      <c r="C166" s="177">
        <v>0</v>
      </c>
      <c r="D166" s="177">
        <v>0</v>
      </c>
      <c r="E166" s="178">
        <v>0</v>
      </c>
      <c r="F166" s="177">
        <v>0</v>
      </c>
      <c r="G166" s="178">
        <v>0</v>
      </c>
      <c r="H166" s="177">
        <v>0</v>
      </c>
      <c r="I166" s="178">
        <v>0</v>
      </c>
      <c r="J166" s="282"/>
    </row>
    <row r="167" spans="1:10" s="42" customFormat="1" ht="24" customHeight="1" x14ac:dyDescent="0.2">
      <c r="A167" s="297"/>
      <c r="B167" s="54" t="s">
        <v>543</v>
      </c>
      <c r="C167" s="177">
        <v>0</v>
      </c>
      <c r="D167" s="177">
        <v>0</v>
      </c>
      <c r="E167" s="178">
        <v>0</v>
      </c>
      <c r="F167" s="177">
        <v>0</v>
      </c>
      <c r="G167" s="178">
        <v>0</v>
      </c>
      <c r="H167" s="177">
        <v>0</v>
      </c>
      <c r="I167" s="178">
        <v>0</v>
      </c>
      <c r="J167" s="282"/>
    </row>
    <row r="168" spans="1:10" s="42" customFormat="1" ht="24" customHeight="1" x14ac:dyDescent="0.2">
      <c r="A168" s="297"/>
      <c r="B168" s="54" t="s">
        <v>544</v>
      </c>
      <c r="C168" s="177">
        <v>0</v>
      </c>
      <c r="D168" s="177">
        <v>0</v>
      </c>
      <c r="E168" s="178">
        <v>0</v>
      </c>
      <c r="F168" s="177">
        <v>0</v>
      </c>
      <c r="G168" s="178">
        <v>0</v>
      </c>
      <c r="H168" s="177">
        <v>0</v>
      </c>
      <c r="I168" s="178">
        <v>0</v>
      </c>
      <c r="J168" s="282"/>
    </row>
    <row r="169" spans="1:10" s="42" customFormat="1" ht="24" customHeight="1" x14ac:dyDescent="0.2">
      <c r="A169" s="297"/>
      <c r="B169" s="54" t="s">
        <v>545</v>
      </c>
      <c r="C169" s="177">
        <v>0</v>
      </c>
      <c r="D169" s="177">
        <v>0</v>
      </c>
      <c r="E169" s="178">
        <v>0</v>
      </c>
      <c r="F169" s="177">
        <v>0</v>
      </c>
      <c r="G169" s="178">
        <v>0</v>
      </c>
      <c r="H169" s="177">
        <v>0</v>
      </c>
      <c r="I169" s="178">
        <v>0</v>
      </c>
      <c r="J169" s="282"/>
    </row>
    <row r="170" spans="1:10" s="42" customFormat="1" ht="24" customHeight="1" x14ac:dyDescent="0.2">
      <c r="A170" s="297"/>
      <c r="B170" s="54" t="s">
        <v>546</v>
      </c>
      <c r="C170" s="177">
        <v>0</v>
      </c>
      <c r="D170" s="177">
        <v>0</v>
      </c>
      <c r="E170" s="178">
        <v>0</v>
      </c>
      <c r="F170" s="177">
        <v>0</v>
      </c>
      <c r="G170" s="178">
        <v>0</v>
      </c>
      <c r="H170" s="177">
        <v>0</v>
      </c>
      <c r="I170" s="178">
        <v>0</v>
      </c>
      <c r="J170" s="282"/>
    </row>
    <row r="171" spans="1:10" s="42" customFormat="1" ht="24" customHeight="1" x14ac:dyDescent="0.2">
      <c r="A171" s="297" t="s">
        <v>983</v>
      </c>
      <c r="B171" s="54" t="s">
        <v>185</v>
      </c>
      <c r="C171" s="177">
        <v>0</v>
      </c>
      <c r="D171" s="177">
        <v>0</v>
      </c>
      <c r="E171" s="178">
        <v>0</v>
      </c>
      <c r="F171" s="177">
        <v>0</v>
      </c>
      <c r="G171" s="178">
        <v>0</v>
      </c>
      <c r="H171" s="177">
        <v>0</v>
      </c>
      <c r="I171" s="178">
        <v>0</v>
      </c>
      <c r="J171" s="282"/>
    </row>
    <row r="172" spans="1:10" s="42" customFormat="1" ht="24" customHeight="1" x14ac:dyDescent="0.2">
      <c r="A172" s="297"/>
      <c r="B172" s="54" t="s">
        <v>547</v>
      </c>
      <c r="C172" s="177">
        <v>0</v>
      </c>
      <c r="D172" s="177">
        <v>0</v>
      </c>
      <c r="E172" s="178">
        <v>0</v>
      </c>
      <c r="F172" s="177">
        <v>0</v>
      </c>
      <c r="G172" s="178">
        <v>0</v>
      </c>
      <c r="H172" s="177">
        <v>0</v>
      </c>
      <c r="I172" s="178">
        <v>0</v>
      </c>
      <c r="J172" s="282"/>
    </row>
    <row r="173" spans="1:10" s="42" customFormat="1" ht="24" customHeight="1" x14ac:dyDescent="0.2">
      <c r="A173" s="297"/>
      <c r="B173" s="54" t="s">
        <v>548</v>
      </c>
      <c r="C173" s="177">
        <v>0</v>
      </c>
      <c r="D173" s="177">
        <v>0</v>
      </c>
      <c r="E173" s="178">
        <v>0</v>
      </c>
      <c r="F173" s="177">
        <v>0</v>
      </c>
      <c r="G173" s="178">
        <v>0</v>
      </c>
      <c r="H173" s="177">
        <v>0</v>
      </c>
      <c r="I173" s="178">
        <v>0</v>
      </c>
      <c r="J173" s="282"/>
    </row>
    <row r="174" spans="1:10" s="42" customFormat="1" ht="24" customHeight="1" x14ac:dyDescent="0.2">
      <c r="A174" s="297"/>
      <c r="B174" s="54" t="s">
        <v>186</v>
      </c>
      <c r="C174" s="177">
        <v>3</v>
      </c>
      <c r="D174" s="177">
        <v>0</v>
      </c>
      <c r="E174" s="178">
        <v>0</v>
      </c>
      <c r="F174" s="177">
        <v>1</v>
      </c>
      <c r="G174" s="178">
        <v>33.333333333333336</v>
      </c>
      <c r="H174" s="177">
        <v>3</v>
      </c>
      <c r="I174" s="178">
        <v>100</v>
      </c>
      <c r="J174" s="282"/>
    </row>
    <row r="175" spans="1:10" s="42" customFormat="1" ht="24" customHeight="1" x14ac:dyDescent="0.2">
      <c r="A175" s="297"/>
      <c r="B175" s="54" t="s">
        <v>549</v>
      </c>
      <c r="C175" s="177">
        <v>0</v>
      </c>
      <c r="D175" s="177">
        <v>0</v>
      </c>
      <c r="E175" s="178">
        <v>0</v>
      </c>
      <c r="F175" s="177">
        <v>0</v>
      </c>
      <c r="G175" s="178">
        <v>0</v>
      </c>
      <c r="H175" s="177">
        <v>0</v>
      </c>
      <c r="I175" s="178">
        <v>0</v>
      </c>
      <c r="J175" s="282"/>
    </row>
    <row r="176" spans="1:10" s="42" customFormat="1" ht="24" customHeight="1" x14ac:dyDescent="0.2">
      <c r="A176" s="297"/>
      <c r="B176" s="54" t="s">
        <v>187</v>
      </c>
      <c r="C176" s="177">
        <v>6</v>
      </c>
      <c r="D176" s="177">
        <v>1</v>
      </c>
      <c r="E176" s="178">
        <v>16.666666666666668</v>
      </c>
      <c r="F176" s="177">
        <v>0</v>
      </c>
      <c r="G176" s="178">
        <v>0</v>
      </c>
      <c r="H176" s="177">
        <v>5</v>
      </c>
      <c r="I176" s="178">
        <v>83.333333333333343</v>
      </c>
      <c r="J176" s="282"/>
    </row>
    <row r="177" spans="1:10" s="42" customFormat="1" ht="24" customHeight="1" x14ac:dyDescent="0.2">
      <c r="A177" s="297"/>
      <c r="B177" s="54" t="s">
        <v>550</v>
      </c>
      <c r="C177" s="177">
        <v>0</v>
      </c>
      <c r="D177" s="177">
        <v>0</v>
      </c>
      <c r="E177" s="178">
        <v>0</v>
      </c>
      <c r="F177" s="177">
        <v>0</v>
      </c>
      <c r="G177" s="178">
        <v>0</v>
      </c>
      <c r="H177" s="177">
        <v>0</v>
      </c>
      <c r="I177" s="178">
        <v>0</v>
      </c>
      <c r="J177" s="282"/>
    </row>
    <row r="178" spans="1:10" s="42" customFormat="1" ht="24" customHeight="1" x14ac:dyDescent="0.2">
      <c r="A178" s="297"/>
      <c r="B178" s="54" t="s">
        <v>551</v>
      </c>
      <c r="C178" s="177">
        <v>0</v>
      </c>
      <c r="D178" s="177">
        <v>0</v>
      </c>
      <c r="E178" s="178">
        <v>0</v>
      </c>
      <c r="F178" s="177">
        <v>0</v>
      </c>
      <c r="G178" s="178">
        <v>0</v>
      </c>
      <c r="H178" s="177">
        <v>0</v>
      </c>
      <c r="I178" s="178">
        <v>0</v>
      </c>
      <c r="J178" s="282"/>
    </row>
    <row r="179" spans="1:10" s="42" customFormat="1" ht="24" customHeight="1" x14ac:dyDescent="0.2">
      <c r="A179" s="297"/>
      <c r="B179" s="54" t="s">
        <v>552</v>
      </c>
      <c r="C179" s="177">
        <v>0</v>
      </c>
      <c r="D179" s="177">
        <v>0</v>
      </c>
      <c r="E179" s="178">
        <v>0</v>
      </c>
      <c r="F179" s="177">
        <v>0</v>
      </c>
      <c r="G179" s="178">
        <v>0</v>
      </c>
      <c r="H179" s="177">
        <v>0</v>
      </c>
      <c r="I179" s="178">
        <v>0</v>
      </c>
      <c r="J179" s="282"/>
    </row>
    <row r="180" spans="1:10" s="42" customFormat="1" ht="24" customHeight="1" x14ac:dyDescent="0.2">
      <c r="A180" s="297"/>
      <c r="B180" s="54" t="s">
        <v>553</v>
      </c>
      <c r="C180" s="177">
        <v>0</v>
      </c>
      <c r="D180" s="177">
        <v>0</v>
      </c>
      <c r="E180" s="178">
        <v>0</v>
      </c>
      <c r="F180" s="177">
        <v>0</v>
      </c>
      <c r="G180" s="178">
        <v>0</v>
      </c>
      <c r="H180" s="177">
        <v>0</v>
      </c>
      <c r="I180" s="178">
        <v>0</v>
      </c>
      <c r="J180" s="282"/>
    </row>
    <row r="181" spans="1:10" s="42" customFormat="1" ht="24" customHeight="1" x14ac:dyDescent="0.2">
      <c r="A181" s="297"/>
      <c r="B181" s="54" t="s">
        <v>188</v>
      </c>
      <c r="C181" s="177">
        <v>2</v>
      </c>
      <c r="D181" s="177">
        <v>0</v>
      </c>
      <c r="E181" s="178">
        <v>0</v>
      </c>
      <c r="F181" s="177">
        <v>1</v>
      </c>
      <c r="G181" s="178">
        <v>50</v>
      </c>
      <c r="H181" s="177">
        <v>1</v>
      </c>
      <c r="I181" s="178">
        <v>50</v>
      </c>
      <c r="J181" s="282"/>
    </row>
    <row r="182" spans="1:10" s="42" customFormat="1" ht="24" customHeight="1" x14ac:dyDescent="0.2">
      <c r="A182" s="297"/>
      <c r="B182" s="54" t="s">
        <v>554</v>
      </c>
      <c r="C182" s="177">
        <v>0</v>
      </c>
      <c r="D182" s="177">
        <v>0</v>
      </c>
      <c r="E182" s="178">
        <v>0</v>
      </c>
      <c r="F182" s="177">
        <v>0</v>
      </c>
      <c r="G182" s="178">
        <v>0</v>
      </c>
      <c r="H182" s="177">
        <v>0</v>
      </c>
      <c r="I182" s="178">
        <v>0</v>
      </c>
      <c r="J182" s="282"/>
    </row>
    <row r="183" spans="1:10" s="42" customFormat="1" ht="24" customHeight="1" x14ac:dyDescent="0.2">
      <c r="A183" s="297"/>
      <c r="B183" s="54" t="s">
        <v>555</v>
      </c>
      <c r="C183" s="177">
        <v>0</v>
      </c>
      <c r="D183" s="177">
        <v>0</v>
      </c>
      <c r="E183" s="178">
        <v>0</v>
      </c>
      <c r="F183" s="177">
        <v>0</v>
      </c>
      <c r="G183" s="178">
        <v>0</v>
      </c>
      <c r="H183" s="177">
        <v>0</v>
      </c>
      <c r="I183" s="178">
        <v>0</v>
      </c>
      <c r="J183" s="282"/>
    </row>
    <row r="184" spans="1:10" s="42" customFormat="1" ht="24" customHeight="1" x14ac:dyDescent="0.2">
      <c r="A184" s="297"/>
      <c r="B184" s="54" t="s">
        <v>556</v>
      </c>
      <c r="C184" s="177">
        <v>0</v>
      </c>
      <c r="D184" s="177">
        <v>0</v>
      </c>
      <c r="E184" s="178">
        <v>0</v>
      </c>
      <c r="F184" s="177">
        <v>0</v>
      </c>
      <c r="G184" s="178">
        <v>0</v>
      </c>
      <c r="H184" s="177">
        <v>0</v>
      </c>
      <c r="I184" s="178">
        <v>0</v>
      </c>
      <c r="J184" s="282"/>
    </row>
    <row r="185" spans="1:10" s="42" customFormat="1" ht="24" customHeight="1" x14ac:dyDescent="0.2">
      <c r="A185" s="297"/>
      <c r="B185" s="54" t="s">
        <v>557</v>
      </c>
      <c r="C185" s="177">
        <v>0</v>
      </c>
      <c r="D185" s="177">
        <v>0</v>
      </c>
      <c r="E185" s="178">
        <v>0</v>
      </c>
      <c r="F185" s="177">
        <v>0</v>
      </c>
      <c r="G185" s="178">
        <v>0</v>
      </c>
      <c r="H185" s="177">
        <v>0</v>
      </c>
      <c r="I185" s="178">
        <v>0</v>
      </c>
      <c r="J185" s="282"/>
    </row>
    <row r="186" spans="1:10" s="42" customFormat="1" ht="24" customHeight="1" x14ac:dyDescent="0.2">
      <c r="A186" s="297"/>
      <c r="B186" s="54" t="s">
        <v>558</v>
      </c>
      <c r="C186" s="177">
        <v>0</v>
      </c>
      <c r="D186" s="177">
        <v>0</v>
      </c>
      <c r="E186" s="178">
        <v>0</v>
      </c>
      <c r="F186" s="177">
        <v>0</v>
      </c>
      <c r="G186" s="178">
        <v>0</v>
      </c>
      <c r="H186" s="177">
        <v>0</v>
      </c>
      <c r="I186" s="178">
        <v>0</v>
      </c>
      <c r="J186" s="282"/>
    </row>
    <row r="187" spans="1:10" s="42" customFormat="1" ht="24" customHeight="1" x14ac:dyDescent="0.2">
      <c r="A187" s="297"/>
      <c r="B187" s="54" t="s">
        <v>559</v>
      </c>
      <c r="C187" s="177">
        <v>0</v>
      </c>
      <c r="D187" s="177">
        <v>0</v>
      </c>
      <c r="E187" s="178">
        <v>0</v>
      </c>
      <c r="F187" s="177">
        <v>0</v>
      </c>
      <c r="G187" s="178">
        <v>0</v>
      </c>
      <c r="H187" s="177">
        <v>0</v>
      </c>
      <c r="I187" s="178">
        <v>0</v>
      </c>
      <c r="J187" s="282"/>
    </row>
    <row r="188" spans="1:10" s="42" customFormat="1" ht="24" customHeight="1" x14ac:dyDescent="0.2">
      <c r="A188" s="297"/>
      <c r="B188" s="54" t="s">
        <v>560</v>
      </c>
      <c r="C188" s="177">
        <v>0</v>
      </c>
      <c r="D188" s="177">
        <v>0</v>
      </c>
      <c r="E188" s="178">
        <v>0</v>
      </c>
      <c r="F188" s="177">
        <v>0</v>
      </c>
      <c r="G188" s="178">
        <v>0</v>
      </c>
      <c r="H188" s="177">
        <v>0</v>
      </c>
      <c r="I188" s="178">
        <v>0</v>
      </c>
      <c r="J188" s="282"/>
    </row>
    <row r="189" spans="1:10" s="42" customFormat="1" ht="24" customHeight="1" x14ac:dyDescent="0.2">
      <c r="A189" s="297"/>
      <c r="B189" s="54" t="s">
        <v>561</v>
      </c>
      <c r="C189" s="177">
        <v>0</v>
      </c>
      <c r="D189" s="177">
        <v>0</v>
      </c>
      <c r="E189" s="178">
        <v>0</v>
      </c>
      <c r="F189" s="177">
        <v>0</v>
      </c>
      <c r="G189" s="178">
        <v>0</v>
      </c>
      <c r="H189" s="177">
        <v>0</v>
      </c>
      <c r="I189" s="178">
        <v>0</v>
      </c>
      <c r="J189" s="282"/>
    </row>
    <row r="190" spans="1:10" s="42" customFormat="1" ht="24" customHeight="1" x14ac:dyDescent="0.2">
      <c r="A190" s="297"/>
      <c r="B190" s="54" t="s">
        <v>562</v>
      </c>
      <c r="C190" s="177">
        <v>0</v>
      </c>
      <c r="D190" s="177">
        <v>0</v>
      </c>
      <c r="E190" s="178">
        <v>0</v>
      </c>
      <c r="F190" s="177">
        <v>0</v>
      </c>
      <c r="G190" s="178">
        <v>0</v>
      </c>
      <c r="H190" s="177">
        <v>0</v>
      </c>
      <c r="I190" s="178">
        <v>0</v>
      </c>
      <c r="J190" s="282"/>
    </row>
    <row r="191" spans="1:10" s="42" customFormat="1" ht="24" customHeight="1" x14ac:dyDescent="0.2">
      <c r="A191" s="297"/>
      <c r="B191" s="54" t="s">
        <v>563</v>
      </c>
      <c r="C191" s="177">
        <v>1</v>
      </c>
      <c r="D191" s="177">
        <v>0</v>
      </c>
      <c r="E191" s="178">
        <v>0</v>
      </c>
      <c r="F191" s="177">
        <v>0</v>
      </c>
      <c r="G191" s="178">
        <v>0</v>
      </c>
      <c r="H191" s="177">
        <v>1</v>
      </c>
      <c r="I191" s="178">
        <v>100</v>
      </c>
      <c r="J191" s="282"/>
    </row>
    <row r="192" spans="1:10" s="42" customFormat="1" ht="24" customHeight="1" x14ac:dyDescent="0.2">
      <c r="A192" s="297"/>
      <c r="B192" s="54" t="s">
        <v>564</v>
      </c>
      <c r="C192" s="177">
        <v>0</v>
      </c>
      <c r="D192" s="177">
        <v>0</v>
      </c>
      <c r="E192" s="178">
        <v>0</v>
      </c>
      <c r="F192" s="177">
        <v>0</v>
      </c>
      <c r="G192" s="178">
        <v>0</v>
      </c>
      <c r="H192" s="177">
        <v>0</v>
      </c>
      <c r="I192" s="178">
        <v>0</v>
      </c>
      <c r="J192" s="282"/>
    </row>
    <row r="193" spans="1:10" s="42" customFormat="1" ht="24" customHeight="1" x14ac:dyDescent="0.2">
      <c r="A193" s="297"/>
      <c r="B193" s="54" t="s">
        <v>565</v>
      </c>
      <c r="C193" s="177">
        <v>0</v>
      </c>
      <c r="D193" s="177">
        <v>0</v>
      </c>
      <c r="E193" s="178">
        <v>0</v>
      </c>
      <c r="F193" s="177">
        <v>0</v>
      </c>
      <c r="G193" s="178">
        <v>0</v>
      </c>
      <c r="H193" s="177">
        <v>0</v>
      </c>
      <c r="I193" s="178">
        <v>0</v>
      </c>
      <c r="J193" s="282"/>
    </row>
    <row r="194" spans="1:10" s="42" customFormat="1" ht="24" customHeight="1" x14ac:dyDescent="0.2">
      <c r="A194" s="297" t="s">
        <v>984</v>
      </c>
      <c r="B194" s="54" t="s">
        <v>189</v>
      </c>
      <c r="C194" s="177">
        <v>5</v>
      </c>
      <c r="D194" s="177">
        <v>0</v>
      </c>
      <c r="E194" s="178">
        <v>0</v>
      </c>
      <c r="F194" s="177">
        <v>1</v>
      </c>
      <c r="G194" s="178">
        <v>20</v>
      </c>
      <c r="H194" s="177">
        <v>2</v>
      </c>
      <c r="I194" s="178">
        <v>40</v>
      </c>
      <c r="J194" s="282"/>
    </row>
    <row r="195" spans="1:10" s="42" customFormat="1" ht="24" customHeight="1" x14ac:dyDescent="0.2">
      <c r="A195" s="297"/>
      <c r="B195" s="54" t="s">
        <v>190</v>
      </c>
      <c r="C195" s="177">
        <v>9</v>
      </c>
      <c r="D195" s="177">
        <v>2</v>
      </c>
      <c r="E195" s="178">
        <v>22.222222222222221</v>
      </c>
      <c r="F195" s="177">
        <v>0</v>
      </c>
      <c r="G195" s="178">
        <v>0</v>
      </c>
      <c r="H195" s="177">
        <v>2</v>
      </c>
      <c r="I195" s="178">
        <v>22.222222222222221</v>
      </c>
      <c r="J195" s="282"/>
    </row>
    <row r="196" spans="1:10" s="42" customFormat="1" ht="24" customHeight="1" x14ac:dyDescent="0.2">
      <c r="A196" s="297"/>
      <c r="B196" s="54" t="s">
        <v>191</v>
      </c>
      <c r="C196" s="177">
        <v>0</v>
      </c>
      <c r="D196" s="177">
        <v>0</v>
      </c>
      <c r="E196" s="178">
        <v>0</v>
      </c>
      <c r="F196" s="177">
        <v>0</v>
      </c>
      <c r="G196" s="178">
        <v>0</v>
      </c>
      <c r="H196" s="177">
        <v>0</v>
      </c>
      <c r="I196" s="178">
        <v>0</v>
      </c>
      <c r="J196" s="282"/>
    </row>
    <row r="197" spans="1:10" s="42" customFormat="1" ht="24" customHeight="1" x14ac:dyDescent="0.2">
      <c r="A197" s="297"/>
      <c r="B197" s="54" t="s">
        <v>566</v>
      </c>
      <c r="C197" s="177">
        <v>0</v>
      </c>
      <c r="D197" s="177">
        <v>0</v>
      </c>
      <c r="E197" s="178">
        <v>0</v>
      </c>
      <c r="F197" s="177">
        <v>0</v>
      </c>
      <c r="G197" s="178">
        <v>0</v>
      </c>
      <c r="H197" s="177">
        <v>0</v>
      </c>
      <c r="I197" s="178">
        <v>0</v>
      </c>
      <c r="J197" s="282"/>
    </row>
    <row r="198" spans="1:10" s="42" customFormat="1" ht="24" customHeight="1" x14ac:dyDescent="0.2">
      <c r="A198" s="297"/>
      <c r="B198" s="54" t="s">
        <v>192</v>
      </c>
      <c r="C198" s="177">
        <v>0</v>
      </c>
      <c r="D198" s="177">
        <v>0</v>
      </c>
      <c r="E198" s="178">
        <v>0</v>
      </c>
      <c r="F198" s="177">
        <v>0</v>
      </c>
      <c r="G198" s="178">
        <v>0</v>
      </c>
      <c r="H198" s="177">
        <v>0</v>
      </c>
      <c r="I198" s="178">
        <v>0</v>
      </c>
      <c r="J198" s="282"/>
    </row>
    <row r="199" spans="1:10" s="42" customFormat="1" ht="24" customHeight="1" x14ac:dyDescent="0.2">
      <c r="A199" s="297"/>
      <c r="B199" s="54" t="s">
        <v>193</v>
      </c>
      <c r="C199" s="177">
        <v>1</v>
      </c>
      <c r="D199" s="177">
        <v>0</v>
      </c>
      <c r="E199" s="178">
        <v>0</v>
      </c>
      <c r="F199" s="177">
        <v>0</v>
      </c>
      <c r="G199" s="178">
        <v>0</v>
      </c>
      <c r="H199" s="177">
        <v>1</v>
      </c>
      <c r="I199" s="178">
        <v>100</v>
      </c>
      <c r="J199" s="282"/>
    </row>
    <row r="200" spans="1:10" s="42" customFormat="1" ht="24" customHeight="1" x14ac:dyDescent="0.2">
      <c r="A200" s="297"/>
      <c r="B200" s="54" t="s">
        <v>567</v>
      </c>
      <c r="C200" s="177">
        <v>0</v>
      </c>
      <c r="D200" s="177">
        <v>0</v>
      </c>
      <c r="E200" s="178">
        <v>0</v>
      </c>
      <c r="F200" s="177">
        <v>0</v>
      </c>
      <c r="G200" s="178">
        <v>0</v>
      </c>
      <c r="H200" s="177">
        <v>0</v>
      </c>
      <c r="I200" s="178">
        <v>0</v>
      </c>
      <c r="J200" s="282"/>
    </row>
    <row r="201" spans="1:10" s="42" customFormat="1" ht="24" customHeight="1" x14ac:dyDescent="0.2">
      <c r="A201" s="297"/>
      <c r="B201" s="54" t="s">
        <v>194</v>
      </c>
      <c r="C201" s="177">
        <v>0</v>
      </c>
      <c r="D201" s="177">
        <v>0</v>
      </c>
      <c r="E201" s="178">
        <v>0</v>
      </c>
      <c r="F201" s="177">
        <v>0</v>
      </c>
      <c r="G201" s="178">
        <v>0</v>
      </c>
      <c r="H201" s="177">
        <v>0</v>
      </c>
      <c r="I201" s="178">
        <v>0</v>
      </c>
      <c r="J201" s="282"/>
    </row>
    <row r="202" spans="1:10" s="42" customFormat="1" ht="24" customHeight="1" x14ac:dyDescent="0.2">
      <c r="A202" s="297"/>
      <c r="B202" s="54" t="s">
        <v>568</v>
      </c>
      <c r="C202" s="177">
        <v>0</v>
      </c>
      <c r="D202" s="177">
        <v>0</v>
      </c>
      <c r="E202" s="178">
        <v>0</v>
      </c>
      <c r="F202" s="177">
        <v>0</v>
      </c>
      <c r="G202" s="178">
        <v>0</v>
      </c>
      <c r="H202" s="177">
        <v>0</v>
      </c>
      <c r="I202" s="178">
        <v>0</v>
      </c>
      <c r="J202" s="282"/>
    </row>
    <row r="203" spans="1:10" s="42" customFormat="1" ht="24" customHeight="1" x14ac:dyDescent="0.2">
      <c r="A203" s="297"/>
      <c r="B203" s="54" t="s">
        <v>195</v>
      </c>
      <c r="C203" s="177">
        <v>22</v>
      </c>
      <c r="D203" s="177">
        <v>7</v>
      </c>
      <c r="E203" s="178">
        <v>31.818181818181817</v>
      </c>
      <c r="F203" s="177">
        <v>0</v>
      </c>
      <c r="G203" s="178">
        <v>0</v>
      </c>
      <c r="H203" s="177">
        <v>5</v>
      </c>
      <c r="I203" s="178">
        <v>22.727272727272727</v>
      </c>
      <c r="J203" s="282"/>
    </row>
    <row r="204" spans="1:10" s="42" customFormat="1" ht="24" customHeight="1" x14ac:dyDescent="0.2">
      <c r="A204" s="297"/>
      <c r="B204" s="54" t="s">
        <v>196</v>
      </c>
      <c r="C204" s="177">
        <v>12</v>
      </c>
      <c r="D204" s="177">
        <v>5</v>
      </c>
      <c r="E204" s="178">
        <v>41.666666666666671</v>
      </c>
      <c r="F204" s="177">
        <v>0</v>
      </c>
      <c r="G204" s="178">
        <v>0</v>
      </c>
      <c r="H204" s="177">
        <v>4</v>
      </c>
      <c r="I204" s="178">
        <v>33.333333333333336</v>
      </c>
      <c r="J204" s="282"/>
    </row>
    <row r="205" spans="1:10" s="42" customFormat="1" ht="24" customHeight="1" x14ac:dyDescent="0.2">
      <c r="A205" s="297"/>
      <c r="B205" s="54" t="s">
        <v>569</v>
      </c>
      <c r="C205" s="177">
        <v>0</v>
      </c>
      <c r="D205" s="177">
        <v>0</v>
      </c>
      <c r="E205" s="178">
        <v>0</v>
      </c>
      <c r="F205" s="177">
        <v>0</v>
      </c>
      <c r="G205" s="178">
        <v>0</v>
      </c>
      <c r="H205" s="177">
        <v>0</v>
      </c>
      <c r="I205" s="178">
        <v>0</v>
      </c>
      <c r="J205" s="282"/>
    </row>
    <row r="206" spans="1:10" s="42" customFormat="1" ht="24" customHeight="1" x14ac:dyDescent="0.2">
      <c r="A206" s="297"/>
      <c r="B206" s="54" t="s">
        <v>197</v>
      </c>
      <c r="C206" s="177">
        <v>1</v>
      </c>
      <c r="D206" s="177">
        <v>0</v>
      </c>
      <c r="E206" s="178">
        <v>0</v>
      </c>
      <c r="F206" s="177">
        <v>0</v>
      </c>
      <c r="G206" s="178">
        <v>0</v>
      </c>
      <c r="H206" s="177">
        <v>0</v>
      </c>
      <c r="I206" s="178">
        <v>0</v>
      </c>
      <c r="J206" s="282"/>
    </row>
    <row r="207" spans="1:10" s="42" customFormat="1" ht="24" customHeight="1" x14ac:dyDescent="0.2">
      <c r="A207" s="297"/>
      <c r="B207" s="54" t="s">
        <v>570</v>
      </c>
      <c r="C207" s="177">
        <v>0</v>
      </c>
      <c r="D207" s="177">
        <v>0</v>
      </c>
      <c r="E207" s="178">
        <v>0</v>
      </c>
      <c r="F207" s="177">
        <v>0</v>
      </c>
      <c r="G207" s="178">
        <v>0</v>
      </c>
      <c r="H207" s="177">
        <v>0</v>
      </c>
      <c r="I207" s="178">
        <v>0</v>
      </c>
      <c r="J207" s="282"/>
    </row>
    <row r="208" spans="1:10" s="42" customFormat="1" ht="24" customHeight="1" x14ac:dyDescent="0.2">
      <c r="A208" s="297"/>
      <c r="B208" s="54" t="s">
        <v>571</v>
      </c>
      <c r="C208" s="177">
        <v>0</v>
      </c>
      <c r="D208" s="177">
        <v>0</v>
      </c>
      <c r="E208" s="178">
        <v>0</v>
      </c>
      <c r="F208" s="177">
        <v>0</v>
      </c>
      <c r="G208" s="178">
        <v>0</v>
      </c>
      <c r="H208" s="177">
        <v>0</v>
      </c>
      <c r="I208" s="178">
        <v>0</v>
      </c>
      <c r="J208" s="282"/>
    </row>
    <row r="209" spans="1:10" s="42" customFormat="1" ht="24" customHeight="1" x14ac:dyDescent="0.2">
      <c r="A209" s="297"/>
      <c r="B209" s="54" t="s">
        <v>572</v>
      </c>
      <c r="C209" s="177">
        <v>0</v>
      </c>
      <c r="D209" s="177">
        <v>0</v>
      </c>
      <c r="E209" s="178">
        <v>0</v>
      </c>
      <c r="F209" s="177">
        <v>0</v>
      </c>
      <c r="G209" s="178">
        <v>0</v>
      </c>
      <c r="H209" s="177">
        <v>0</v>
      </c>
      <c r="I209" s="178">
        <v>0</v>
      </c>
      <c r="J209" s="282"/>
    </row>
    <row r="210" spans="1:10" s="42" customFormat="1" ht="24" customHeight="1" x14ac:dyDescent="0.2">
      <c r="A210" s="297"/>
      <c r="B210" s="54" t="s">
        <v>573</v>
      </c>
      <c r="C210" s="177">
        <v>0</v>
      </c>
      <c r="D210" s="177">
        <v>0</v>
      </c>
      <c r="E210" s="178">
        <v>0</v>
      </c>
      <c r="F210" s="177">
        <v>0</v>
      </c>
      <c r="G210" s="178">
        <v>0</v>
      </c>
      <c r="H210" s="177">
        <v>0</v>
      </c>
      <c r="I210" s="178">
        <v>0</v>
      </c>
      <c r="J210" s="282"/>
    </row>
    <row r="211" spans="1:10" s="42" customFormat="1" ht="24" customHeight="1" x14ac:dyDescent="0.2">
      <c r="A211" s="297"/>
      <c r="B211" s="54" t="s">
        <v>574</v>
      </c>
      <c r="C211" s="177">
        <v>0</v>
      </c>
      <c r="D211" s="177">
        <v>0</v>
      </c>
      <c r="E211" s="178">
        <v>0</v>
      </c>
      <c r="F211" s="177">
        <v>0</v>
      </c>
      <c r="G211" s="178">
        <v>0</v>
      </c>
      <c r="H211" s="177">
        <v>0</v>
      </c>
      <c r="I211" s="178">
        <v>0</v>
      </c>
      <c r="J211" s="282"/>
    </row>
    <row r="212" spans="1:10" s="42" customFormat="1" ht="24" customHeight="1" x14ac:dyDescent="0.2">
      <c r="A212" s="297"/>
      <c r="B212" s="54" t="s">
        <v>575</v>
      </c>
      <c r="C212" s="177">
        <v>0</v>
      </c>
      <c r="D212" s="177">
        <v>0</v>
      </c>
      <c r="E212" s="178">
        <v>0</v>
      </c>
      <c r="F212" s="177">
        <v>0</v>
      </c>
      <c r="G212" s="178">
        <v>0</v>
      </c>
      <c r="H212" s="177">
        <v>0</v>
      </c>
      <c r="I212" s="178">
        <v>0</v>
      </c>
      <c r="J212" s="282"/>
    </row>
    <row r="213" spans="1:10" s="42" customFormat="1" ht="24" customHeight="1" x14ac:dyDescent="0.2">
      <c r="A213" s="297"/>
      <c r="B213" s="54" t="s">
        <v>576</v>
      </c>
      <c r="C213" s="177">
        <v>0</v>
      </c>
      <c r="D213" s="177">
        <v>0</v>
      </c>
      <c r="E213" s="178">
        <v>0</v>
      </c>
      <c r="F213" s="177">
        <v>0</v>
      </c>
      <c r="G213" s="178">
        <v>0</v>
      </c>
      <c r="H213" s="177">
        <v>0</v>
      </c>
      <c r="I213" s="178">
        <v>0</v>
      </c>
      <c r="J213" s="282"/>
    </row>
    <row r="214" spans="1:10" s="42" customFormat="1" ht="24" customHeight="1" x14ac:dyDescent="0.2">
      <c r="A214" s="297"/>
      <c r="B214" s="54" t="s">
        <v>198</v>
      </c>
      <c r="C214" s="177">
        <v>0</v>
      </c>
      <c r="D214" s="177">
        <v>0</v>
      </c>
      <c r="E214" s="178">
        <v>0</v>
      </c>
      <c r="F214" s="177">
        <v>0</v>
      </c>
      <c r="G214" s="178">
        <v>0</v>
      </c>
      <c r="H214" s="177">
        <v>0</v>
      </c>
      <c r="I214" s="178">
        <v>0</v>
      </c>
      <c r="J214" s="282"/>
    </row>
    <row r="215" spans="1:10" s="42" customFormat="1" ht="24" customHeight="1" x14ac:dyDescent="0.2">
      <c r="A215" s="297"/>
      <c r="B215" s="54" t="s">
        <v>577</v>
      </c>
      <c r="C215" s="177">
        <v>0</v>
      </c>
      <c r="D215" s="177">
        <v>0</v>
      </c>
      <c r="E215" s="178">
        <v>0</v>
      </c>
      <c r="F215" s="177">
        <v>0</v>
      </c>
      <c r="G215" s="178">
        <v>0</v>
      </c>
      <c r="H215" s="177">
        <v>0</v>
      </c>
      <c r="I215" s="178">
        <v>0</v>
      </c>
      <c r="J215" s="282"/>
    </row>
    <row r="216" spans="1:10" s="42" customFormat="1" ht="24" customHeight="1" x14ac:dyDescent="0.2">
      <c r="A216" s="297"/>
      <c r="B216" s="54" t="s">
        <v>578</v>
      </c>
      <c r="C216" s="177">
        <v>0</v>
      </c>
      <c r="D216" s="177">
        <v>0</v>
      </c>
      <c r="E216" s="178">
        <v>0</v>
      </c>
      <c r="F216" s="177">
        <v>0</v>
      </c>
      <c r="G216" s="178">
        <v>0</v>
      </c>
      <c r="H216" s="177">
        <v>0</v>
      </c>
      <c r="I216" s="178">
        <v>0</v>
      </c>
      <c r="J216" s="282"/>
    </row>
    <row r="217" spans="1:10" s="42" customFormat="1" ht="24" customHeight="1" x14ac:dyDescent="0.2">
      <c r="A217" s="297"/>
      <c r="B217" s="54" t="s">
        <v>579</v>
      </c>
      <c r="C217" s="177">
        <v>0</v>
      </c>
      <c r="D217" s="177">
        <v>0</v>
      </c>
      <c r="E217" s="178">
        <v>0</v>
      </c>
      <c r="F217" s="177">
        <v>0</v>
      </c>
      <c r="G217" s="178">
        <v>0</v>
      </c>
      <c r="H217" s="177">
        <v>0</v>
      </c>
      <c r="I217" s="178">
        <v>0</v>
      </c>
      <c r="J217" s="282"/>
    </row>
    <row r="218" spans="1:10" s="42" customFormat="1" ht="24" customHeight="1" x14ac:dyDescent="0.2">
      <c r="A218" s="297"/>
      <c r="B218" s="54" t="s">
        <v>199</v>
      </c>
      <c r="C218" s="177">
        <v>0</v>
      </c>
      <c r="D218" s="177">
        <v>0</v>
      </c>
      <c r="E218" s="178">
        <v>0</v>
      </c>
      <c r="F218" s="177">
        <v>0</v>
      </c>
      <c r="G218" s="178">
        <v>0</v>
      </c>
      <c r="H218" s="177">
        <v>0</v>
      </c>
      <c r="I218" s="178">
        <v>0</v>
      </c>
      <c r="J218" s="282"/>
    </row>
    <row r="219" spans="1:10" s="42" customFormat="1" ht="24" customHeight="1" x14ac:dyDescent="0.2">
      <c r="A219" s="297"/>
      <c r="B219" s="54" t="s">
        <v>580</v>
      </c>
      <c r="C219" s="177">
        <v>0</v>
      </c>
      <c r="D219" s="177">
        <v>0</v>
      </c>
      <c r="E219" s="178">
        <v>0</v>
      </c>
      <c r="F219" s="177">
        <v>0</v>
      </c>
      <c r="G219" s="178">
        <v>0</v>
      </c>
      <c r="H219" s="177">
        <v>0</v>
      </c>
      <c r="I219" s="178">
        <v>0</v>
      </c>
      <c r="J219" s="282"/>
    </row>
    <row r="220" spans="1:10" s="42" customFormat="1" ht="24" customHeight="1" x14ac:dyDescent="0.2">
      <c r="A220" s="297"/>
      <c r="B220" s="54" t="s">
        <v>200</v>
      </c>
      <c r="C220" s="177">
        <v>1</v>
      </c>
      <c r="D220" s="177">
        <v>0</v>
      </c>
      <c r="E220" s="178">
        <v>0</v>
      </c>
      <c r="F220" s="177">
        <v>0</v>
      </c>
      <c r="G220" s="178">
        <v>0</v>
      </c>
      <c r="H220" s="177">
        <v>0</v>
      </c>
      <c r="I220" s="178">
        <v>0</v>
      </c>
      <c r="J220" s="282"/>
    </row>
    <row r="221" spans="1:10" s="42" customFormat="1" ht="24" customHeight="1" x14ac:dyDescent="0.2">
      <c r="A221" s="297"/>
      <c r="B221" s="54" t="s">
        <v>201</v>
      </c>
      <c r="C221" s="177">
        <v>0</v>
      </c>
      <c r="D221" s="177">
        <v>0</v>
      </c>
      <c r="E221" s="178">
        <v>0</v>
      </c>
      <c r="F221" s="177">
        <v>0</v>
      </c>
      <c r="G221" s="178">
        <v>0</v>
      </c>
      <c r="H221" s="177">
        <v>0</v>
      </c>
      <c r="I221" s="178">
        <v>0</v>
      </c>
      <c r="J221" s="282"/>
    </row>
    <row r="222" spans="1:10" s="42" customFormat="1" ht="24" customHeight="1" x14ac:dyDescent="0.2">
      <c r="A222" s="297"/>
      <c r="B222" s="54" t="s">
        <v>581</v>
      </c>
      <c r="C222" s="177">
        <v>0</v>
      </c>
      <c r="D222" s="177">
        <v>0</v>
      </c>
      <c r="E222" s="178">
        <v>0</v>
      </c>
      <c r="F222" s="177">
        <v>0</v>
      </c>
      <c r="G222" s="178">
        <v>0</v>
      </c>
      <c r="H222" s="177">
        <v>0</v>
      </c>
      <c r="I222" s="178">
        <v>0</v>
      </c>
      <c r="J222" s="282"/>
    </row>
    <row r="223" spans="1:10" s="42" customFormat="1" ht="24" customHeight="1" x14ac:dyDescent="0.2">
      <c r="A223" s="297"/>
      <c r="B223" s="54" t="s">
        <v>582</v>
      </c>
      <c r="C223" s="177">
        <v>0</v>
      </c>
      <c r="D223" s="177">
        <v>0</v>
      </c>
      <c r="E223" s="178">
        <v>0</v>
      </c>
      <c r="F223" s="177">
        <v>0</v>
      </c>
      <c r="G223" s="178">
        <v>0</v>
      </c>
      <c r="H223" s="177">
        <v>0</v>
      </c>
      <c r="I223" s="178">
        <v>0</v>
      </c>
      <c r="J223" s="282"/>
    </row>
    <row r="224" spans="1:10" s="42" customFormat="1" ht="24" customHeight="1" x14ac:dyDescent="0.2">
      <c r="A224" s="297"/>
      <c r="B224" s="54" t="s">
        <v>583</v>
      </c>
      <c r="C224" s="177">
        <v>0</v>
      </c>
      <c r="D224" s="177">
        <v>0</v>
      </c>
      <c r="E224" s="178">
        <v>0</v>
      </c>
      <c r="F224" s="177">
        <v>0</v>
      </c>
      <c r="G224" s="178">
        <v>0</v>
      </c>
      <c r="H224" s="177">
        <v>0</v>
      </c>
      <c r="I224" s="178">
        <v>0</v>
      </c>
      <c r="J224" s="282"/>
    </row>
    <row r="225" spans="1:10" s="42" customFormat="1" ht="24" customHeight="1" x14ac:dyDescent="0.2">
      <c r="A225" s="297"/>
      <c r="B225" s="54" t="s">
        <v>202</v>
      </c>
      <c r="C225" s="177">
        <v>1</v>
      </c>
      <c r="D225" s="177">
        <v>0</v>
      </c>
      <c r="E225" s="178">
        <v>0</v>
      </c>
      <c r="F225" s="177">
        <v>0</v>
      </c>
      <c r="G225" s="178">
        <v>0</v>
      </c>
      <c r="H225" s="177">
        <v>1</v>
      </c>
      <c r="I225" s="178">
        <v>100</v>
      </c>
      <c r="J225" s="282"/>
    </row>
    <row r="226" spans="1:10" s="42" customFormat="1" ht="24" customHeight="1" x14ac:dyDescent="0.2">
      <c r="A226" s="297"/>
      <c r="B226" s="54" t="s">
        <v>584</v>
      </c>
      <c r="C226" s="177">
        <v>0</v>
      </c>
      <c r="D226" s="177">
        <v>0</v>
      </c>
      <c r="E226" s="178">
        <v>0</v>
      </c>
      <c r="F226" s="177">
        <v>0</v>
      </c>
      <c r="G226" s="178">
        <v>0</v>
      </c>
      <c r="H226" s="177">
        <v>0</v>
      </c>
      <c r="I226" s="178">
        <v>0</v>
      </c>
      <c r="J226" s="282"/>
    </row>
    <row r="227" spans="1:10" s="42" customFormat="1" ht="24" customHeight="1" x14ac:dyDescent="0.2">
      <c r="A227" s="297"/>
      <c r="B227" s="54" t="s">
        <v>585</v>
      </c>
      <c r="C227" s="177">
        <v>0</v>
      </c>
      <c r="D227" s="177">
        <v>0</v>
      </c>
      <c r="E227" s="178">
        <v>0</v>
      </c>
      <c r="F227" s="177">
        <v>0</v>
      </c>
      <c r="G227" s="178">
        <v>0</v>
      </c>
      <c r="H227" s="177">
        <v>0</v>
      </c>
      <c r="I227" s="178">
        <v>0</v>
      </c>
      <c r="J227" s="282"/>
    </row>
    <row r="228" spans="1:10" s="42" customFormat="1" ht="24" customHeight="1" x14ac:dyDescent="0.2">
      <c r="A228" s="297"/>
      <c r="B228" s="54" t="s">
        <v>586</v>
      </c>
      <c r="C228" s="177">
        <v>0</v>
      </c>
      <c r="D228" s="177">
        <v>0</v>
      </c>
      <c r="E228" s="178">
        <v>0</v>
      </c>
      <c r="F228" s="177">
        <v>0</v>
      </c>
      <c r="G228" s="178">
        <v>0</v>
      </c>
      <c r="H228" s="177">
        <v>0</v>
      </c>
      <c r="I228" s="178">
        <v>0</v>
      </c>
      <c r="J228" s="282"/>
    </row>
    <row r="229" spans="1:10" s="42" customFormat="1" ht="24" customHeight="1" x14ac:dyDescent="0.2">
      <c r="A229" s="297" t="s">
        <v>985</v>
      </c>
      <c r="B229" s="54" t="s">
        <v>587</v>
      </c>
      <c r="C229" s="177">
        <v>0</v>
      </c>
      <c r="D229" s="177">
        <v>0</v>
      </c>
      <c r="E229" s="178">
        <v>0</v>
      </c>
      <c r="F229" s="177">
        <v>0</v>
      </c>
      <c r="G229" s="178">
        <v>0</v>
      </c>
      <c r="H229" s="177">
        <v>0</v>
      </c>
      <c r="I229" s="178">
        <v>0</v>
      </c>
      <c r="J229" s="282"/>
    </row>
    <row r="230" spans="1:10" s="42" customFormat="1" ht="24" customHeight="1" x14ac:dyDescent="0.2">
      <c r="A230" s="297"/>
      <c r="B230" s="54" t="s">
        <v>588</v>
      </c>
      <c r="C230" s="177">
        <v>0</v>
      </c>
      <c r="D230" s="177">
        <v>0</v>
      </c>
      <c r="E230" s="178">
        <v>0</v>
      </c>
      <c r="F230" s="177">
        <v>0</v>
      </c>
      <c r="G230" s="178">
        <v>0</v>
      </c>
      <c r="H230" s="177">
        <v>0</v>
      </c>
      <c r="I230" s="178">
        <v>0</v>
      </c>
      <c r="J230" s="282"/>
    </row>
    <row r="231" spans="1:10" s="42" customFormat="1" ht="24" customHeight="1" x14ac:dyDescent="0.2">
      <c r="A231" s="297"/>
      <c r="B231" s="54" t="s">
        <v>589</v>
      </c>
      <c r="C231" s="177">
        <v>0</v>
      </c>
      <c r="D231" s="177">
        <v>0</v>
      </c>
      <c r="E231" s="178">
        <v>0</v>
      </c>
      <c r="F231" s="177">
        <v>0</v>
      </c>
      <c r="G231" s="178">
        <v>0</v>
      </c>
      <c r="H231" s="177">
        <v>0</v>
      </c>
      <c r="I231" s="178">
        <v>0</v>
      </c>
      <c r="J231" s="282"/>
    </row>
    <row r="232" spans="1:10" s="42" customFormat="1" ht="24" customHeight="1" x14ac:dyDescent="0.2">
      <c r="A232" s="297"/>
      <c r="B232" s="54" t="s">
        <v>590</v>
      </c>
      <c r="C232" s="177">
        <v>0</v>
      </c>
      <c r="D232" s="177">
        <v>0</v>
      </c>
      <c r="E232" s="178">
        <v>0</v>
      </c>
      <c r="F232" s="177">
        <v>0</v>
      </c>
      <c r="G232" s="178">
        <v>0</v>
      </c>
      <c r="H232" s="177">
        <v>0</v>
      </c>
      <c r="I232" s="178">
        <v>0</v>
      </c>
      <c r="J232" s="282"/>
    </row>
    <row r="233" spans="1:10" s="42" customFormat="1" ht="24" customHeight="1" x14ac:dyDescent="0.2">
      <c r="A233" s="297"/>
      <c r="B233" s="54" t="s">
        <v>591</v>
      </c>
      <c r="C233" s="177">
        <v>0</v>
      </c>
      <c r="D233" s="177">
        <v>0</v>
      </c>
      <c r="E233" s="178">
        <v>0</v>
      </c>
      <c r="F233" s="177">
        <v>0</v>
      </c>
      <c r="G233" s="178">
        <v>0</v>
      </c>
      <c r="H233" s="177">
        <v>0</v>
      </c>
      <c r="I233" s="178">
        <v>0</v>
      </c>
      <c r="J233" s="282"/>
    </row>
    <row r="234" spans="1:10" s="42" customFormat="1" ht="24" customHeight="1" x14ac:dyDescent="0.2">
      <c r="A234" s="297"/>
      <c r="B234" s="54" t="s">
        <v>592</v>
      </c>
      <c r="C234" s="177">
        <v>0</v>
      </c>
      <c r="D234" s="177">
        <v>0</v>
      </c>
      <c r="E234" s="178">
        <v>0</v>
      </c>
      <c r="F234" s="177">
        <v>0</v>
      </c>
      <c r="G234" s="178">
        <v>0</v>
      </c>
      <c r="H234" s="177">
        <v>0</v>
      </c>
      <c r="I234" s="178">
        <v>0</v>
      </c>
      <c r="J234" s="282"/>
    </row>
    <row r="235" spans="1:10" s="42" customFormat="1" ht="24" customHeight="1" x14ac:dyDescent="0.2">
      <c r="A235" s="297"/>
      <c r="B235" s="54" t="s">
        <v>593</v>
      </c>
      <c r="C235" s="177">
        <v>0</v>
      </c>
      <c r="D235" s="177">
        <v>0</v>
      </c>
      <c r="E235" s="178">
        <v>0</v>
      </c>
      <c r="F235" s="177">
        <v>0</v>
      </c>
      <c r="G235" s="178">
        <v>0</v>
      </c>
      <c r="H235" s="177">
        <v>0</v>
      </c>
      <c r="I235" s="178">
        <v>0</v>
      </c>
      <c r="J235" s="282"/>
    </row>
    <row r="236" spans="1:10" s="42" customFormat="1" ht="24" customHeight="1" x14ac:dyDescent="0.2">
      <c r="A236" s="297"/>
      <c r="B236" s="54" t="s">
        <v>594</v>
      </c>
      <c r="C236" s="177">
        <v>0</v>
      </c>
      <c r="D236" s="177">
        <v>0</v>
      </c>
      <c r="E236" s="178">
        <v>0</v>
      </c>
      <c r="F236" s="177">
        <v>0</v>
      </c>
      <c r="G236" s="178">
        <v>0</v>
      </c>
      <c r="H236" s="177">
        <v>0</v>
      </c>
      <c r="I236" s="178">
        <v>0</v>
      </c>
      <c r="J236" s="282"/>
    </row>
    <row r="237" spans="1:10" s="42" customFormat="1" ht="24" customHeight="1" x14ac:dyDescent="0.2">
      <c r="A237" s="297"/>
      <c r="B237" s="54" t="s">
        <v>595</v>
      </c>
      <c r="C237" s="177">
        <v>0</v>
      </c>
      <c r="D237" s="177">
        <v>0</v>
      </c>
      <c r="E237" s="178">
        <v>0</v>
      </c>
      <c r="F237" s="177">
        <v>0</v>
      </c>
      <c r="G237" s="178">
        <v>0</v>
      </c>
      <c r="H237" s="177">
        <v>0</v>
      </c>
      <c r="I237" s="178">
        <v>0</v>
      </c>
      <c r="J237" s="282"/>
    </row>
    <row r="238" spans="1:10" s="42" customFormat="1" ht="24" customHeight="1" x14ac:dyDescent="0.2">
      <c r="A238" s="297"/>
      <c r="B238" s="54" t="s">
        <v>596</v>
      </c>
      <c r="C238" s="177">
        <v>0</v>
      </c>
      <c r="D238" s="177">
        <v>0</v>
      </c>
      <c r="E238" s="178">
        <v>0</v>
      </c>
      <c r="F238" s="177">
        <v>0</v>
      </c>
      <c r="G238" s="178">
        <v>0</v>
      </c>
      <c r="H238" s="177">
        <v>0</v>
      </c>
      <c r="I238" s="178">
        <v>0</v>
      </c>
      <c r="J238" s="282"/>
    </row>
    <row r="239" spans="1:10" s="42" customFormat="1" ht="24" customHeight="1" x14ac:dyDescent="0.2">
      <c r="A239" s="297"/>
      <c r="B239" s="54" t="s">
        <v>597</v>
      </c>
      <c r="C239" s="177">
        <v>0</v>
      </c>
      <c r="D239" s="177">
        <v>0</v>
      </c>
      <c r="E239" s="178">
        <v>0</v>
      </c>
      <c r="F239" s="177">
        <v>0</v>
      </c>
      <c r="G239" s="178">
        <v>0</v>
      </c>
      <c r="H239" s="177">
        <v>0</v>
      </c>
      <c r="I239" s="178">
        <v>0</v>
      </c>
      <c r="J239" s="282"/>
    </row>
    <row r="240" spans="1:10" s="42" customFormat="1" ht="24" customHeight="1" x14ac:dyDescent="0.2">
      <c r="A240" s="297"/>
      <c r="B240" s="54" t="s">
        <v>598</v>
      </c>
      <c r="C240" s="177">
        <v>0</v>
      </c>
      <c r="D240" s="177">
        <v>0</v>
      </c>
      <c r="E240" s="178">
        <v>0</v>
      </c>
      <c r="F240" s="177">
        <v>0</v>
      </c>
      <c r="G240" s="178">
        <v>0</v>
      </c>
      <c r="H240" s="177">
        <v>0</v>
      </c>
      <c r="I240" s="178">
        <v>0</v>
      </c>
      <c r="J240" s="282"/>
    </row>
    <row r="241" spans="1:10" s="42" customFormat="1" ht="24" customHeight="1" x14ac:dyDescent="0.2">
      <c r="A241" s="297" t="s">
        <v>986</v>
      </c>
      <c r="B241" s="54" t="s">
        <v>599</v>
      </c>
      <c r="C241" s="177">
        <v>0</v>
      </c>
      <c r="D241" s="177">
        <v>0</v>
      </c>
      <c r="E241" s="178">
        <v>0</v>
      </c>
      <c r="F241" s="177">
        <v>0</v>
      </c>
      <c r="G241" s="178">
        <v>0</v>
      </c>
      <c r="H241" s="177">
        <v>0</v>
      </c>
      <c r="I241" s="178">
        <v>0</v>
      </c>
      <c r="J241" s="282"/>
    </row>
    <row r="242" spans="1:10" s="42" customFormat="1" ht="24" customHeight="1" x14ac:dyDescent="0.2">
      <c r="A242" s="297"/>
      <c r="B242" s="54" t="s">
        <v>600</v>
      </c>
      <c r="C242" s="177">
        <v>0</v>
      </c>
      <c r="D242" s="177">
        <v>0</v>
      </c>
      <c r="E242" s="178">
        <v>0</v>
      </c>
      <c r="F242" s="177">
        <v>0</v>
      </c>
      <c r="G242" s="178">
        <v>0</v>
      </c>
      <c r="H242" s="177">
        <v>0</v>
      </c>
      <c r="I242" s="178">
        <v>0</v>
      </c>
      <c r="J242" s="282"/>
    </row>
    <row r="243" spans="1:10" s="42" customFormat="1" ht="24" customHeight="1" x14ac:dyDescent="0.2">
      <c r="A243" s="297"/>
      <c r="B243" s="54" t="s">
        <v>601</v>
      </c>
      <c r="C243" s="177">
        <v>0</v>
      </c>
      <c r="D243" s="177">
        <v>0</v>
      </c>
      <c r="E243" s="178">
        <v>0</v>
      </c>
      <c r="F243" s="177">
        <v>0</v>
      </c>
      <c r="G243" s="178">
        <v>0</v>
      </c>
      <c r="H243" s="177">
        <v>0</v>
      </c>
      <c r="I243" s="178">
        <v>0</v>
      </c>
      <c r="J243" s="282"/>
    </row>
    <row r="244" spans="1:10" s="42" customFormat="1" ht="24" customHeight="1" x14ac:dyDescent="0.2">
      <c r="A244" s="297"/>
      <c r="B244" s="54" t="s">
        <v>602</v>
      </c>
      <c r="C244" s="177">
        <v>0</v>
      </c>
      <c r="D244" s="177">
        <v>0</v>
      </c>
      <c r="E244" s="178">
        <v>0</v>
      </c>
      <c r="F244" s="177">
        <v>0</v>
      </c>
      <c r="G244" s="178">
        <v>0</v>
      </c>
      <c r="H244" s="177">
        <v>0</v>
      </c>
      <c r="I244" s="178">
        <v>0</v>
      </c>
      <c r="J244" s="282"/>
    </row>
    <row r="245" spans="1:10" s="42" customFormat="1" ht="24" customHeight="1" x14ac:dyDescent="0.2">
      <c r="A245" s="297"/>
      <c r="B245" s="54" t="s">
        <v>603</v>
      </c>
      <c r="C245" s="177">
        <v>0</v>
      </c>
      <c r="D245" s="177">
        <v>0</v>
      </c>
      <c r="E245" s="178">
        <v>0</v>
      </c>
      <c r="F245" s="177">
        <v>0</v>
      </c>
      <c r="G245" s="178">
        <v>0</v>
      </c>
      <c r="H245" s="177">
        <v>0</v>
      </c>
      <c r="I245" s="178">
        <v>0</v>
      </c>
      <c r="J245" s="282"/>
    </row>
    <row r="246" spans="1:10" s="42" customFormat="1" ht="24" customHeight="1" x14ac:dyDescent="0.2">
      <c r="A246" s="297"/>
      <c r="B246" s="54" t="s">
        <v>604</v>
      </c>
      <c r="C246" s="177">
        <v>0</v>
      </c>
      <c r="D246" s="177">
        <v>0</v>
      </c>
      <c r="E246" s="178">
        <v>0</v>
      </c>
      <c r="F246" s="177">
        <v>0</v>
      </c>
      <c r="G246" s="178">
        <v>0</v>
      </c>
      <c r="H246" s="177">
        <v>0</v>
      </c>
      <c r="I246" s="178">
        <v>0</v>
      </c>
      <c r="J246" s="282"/>
    </row>
    <row r="247" spans="1:10" s="42" customFormat="1" ht="24" customHeight="1" x14ac:dyDescent="0.2">
      <c r="A247" s="297"/>
      <c r="B247" s="54" t="s">
        <v>605</v>
      </c>
      <c r="C247" s="177">
        <v>0</v>
      </c>
      <c r="D247" s="177">
        <v>0</v>
      </c>
      <c r="E247" s="178">
        <v>0</v>
      </c>
      <c r="F247" s="177">
        <v>0</v>
      </c>
      <c r="G247" s="178">
        <v>0</v>
      </c>
      <c r="H247" s="177">
        <v>0</v>
      </c>
      <c r="I247" s="178">
        <v>0</v>
      </c>
      <c r="J247" s="282"/>
    </row>
    <row r="248" spans="1:10" s="42" customFormat="1" ht="24" customHeight="1" x14ac:dyDescent="0.2">
      <c r="A248" s="297"/>
      <c r="B248" s="54" t="s">
        <v>606</v>
      </c>
      <c r="C248" s="177">
        <v>0</v>
      </c>
      <c r="D248" s="177">
        <v>0</v>
      </c>
      <c r="E248" s="178">
        <v>0</v>
      </c>
      <c r="F248" s="177">
        <v>0</v>
      </c>
      <c r="G248" s="178">
        <v>0</v>
      </c>
      <c r="H248" s="177">
        <v>0</v>
      </c>
      <c r="I248" s="178">
        <v>0</v>
      </c>
      <c r="J248" s="282"/>
    </row>
    <row r="249" spans="1:10" s="42" customFormat="1" ht="24" customHeight="1" x14ac:dyDescent="0.2">
      <c r="A249" s="297"/>
      <c r="B249" s="54" t="s">
        <v>607</v>
      </c>
      <c r="C249" s="177">
        <v>0</v>
      </c>
      <c r="D249" s="177">
        <v>0</v>
      </c>
      <c r="E249" s="178">
        <v>0</v>
      </c>
      <c r="F249" s="177">
        <v>0</v>
      </c>
      <c r="G249" s="178">
        <v>0</v>
      </c>
      <c r="H249" s="177">
        <v>0</v>
      </c>
      <c r="I249" s="178">
        <v>0</v>
      </c>
      <c r="J249" s="282"/>
    </row>
    <row r="250" spans="1:10" s="42" customFormat="1" ht="24" customHeight="1" x14ac:dyDescent="0.2">
      <c r="A250" s="297"/>
      <c r="B250" s="54" t="s">
        <v>608</v>
      </c>
      <c r="C250" s="177">
        <v>0</v>
      </c>
      <c r="D250" s="177">
        <v>0</v>
      </c>
      <c r="E250" s="178">
        <v>0</v>
      </c>
      <c r="F250" s="177">
        <v>0</v>
      </c>
      <c r="G250" s="178">
        <v>0</v>
      </c>
      <c r="H250" s="177">
        <v>0</v>
      </c>
      <c r="I250" s="178">
        <v>0</v>
      </c>
      <c r="J250" s="282"/>
    </row>
    <row r="251" spans="1:10" s="42" customFormat="1" ht="24" customHeight="1" x14ac:dyDescent="0.2">
      <c r="A251" s="297"/>
      <c r="B251" s="54" t="s">
        <v>609</v>
      </c>
      <c r="C251" s="177">
        <v>0</v>
      </c>
      <c r="D251" s="177">
        <v>0</v>
      </c>
      <c r="E251" s="178">
        <v>0</v>
      </c>
      <c r="F251" s="177">
        <v>0</v>
      </c>
      <c r="G251" s="178">
        <v>0</v>
      </c>
      <c r="H251" s="177">
        <v>0</v>
      </c>
      <c r="I251" s="178">
        <v>0</v>
      </c>
      <c r="J251" s="282"/>
    </row>
    <row r="252" spans="1:10" s="42" customFormat="1" ht="24" customHeight="1" x14ac:dyDescent="0.2">
      <c r="A252" s="297" t="s">
        <v>987</v>
      </c>
      <c r="B252" s="54" t="s">
        <v>610</v>
      </c>
      <c r="C252" s="177">
        <v>0</v>
      </c>
      <c r="D252" s="177">
        <v>0</v>
      </c>
      <c r="E252" s="178">
        <v>0</v>
      </c>
      <c r="F252" s="177">
        <v>0</v>
      </c>
      <c r="G252" s="178">
        <v>0</v>
      </c>
      <c r="H252" s="177">
        <v>0</v>
      </c>
      <c r="I252" s="178">
        <v>0</v>
      </c>
      <c r="J252" s="282"/>
    </row>
    <row r="253" spans="1:10" s="42" customFormat="1" ht="24" customHeight="1" x14ac:dyDescent="0.2">
      <c r="A253" s="297"/>
      <c r="B253" s="54" t="s">
        <v>611</v>
      </c>
      <c r="C253" s="177">
        <v>0</v>
      </c>
      <c r="D253" s="177">
        <v>0</v>
      </c>
      <c r="E253" s="178">
        <v>0</v>
      </c>
      <c r="F253" s="177">
        <v>0</v>
      </c>
      <c r="G253" s="178">
        <v>0</v>
      </c>
      <c r="H253" s="177">
        <v>0</v>
      </c>
      <c r="I253" s="178">
        <v>0</v>
      </c>
      <c r="J253" s="282"/>
    </row>
    <row r="254" spans="1:10" s="42" customFormat="1" ht="24" customHeight="1" x14ac:dyDescent="0.2">
      <c r="A254" s="297"/>
      <c r="B254" s="54" t="s">
        <v>612</v>
      </c>
      <c r="C254" s="177">
        <v>0</v>
      </c>
      <c r="D254" s="177">
        <v>0</v>
      </c>
      <c r="E254" s="178">
        <v>0</v>
      </c>
      <c r="F254" s="177">
        <v>0</v>
      </c>
      <c r="G254" s="178">
        <v>0</v>
      </c>
      <c r="H254" s="177">
        <v>0</v>
      </c>
      <c r="I254" s="178">
        <v>0</v>
      </c>
      <c r="J254" s="282"/>
    </row>
    <row r="255" spans="1:10" s="42" customFormat="1" ht="24" customHeight="1" x14ac:dyDescent="0.2">
      <c r="A255" s="297"/>
      <c r="B255" s="54" t="s">
        <v>613</v>
      </c>
      <c r="C255" s="177">
        <v>1</v>
      </c>
      <c r="D255" s="177">
        <v>1</v>
      </c>
      <c r="E255" s="178">
        <v>100</v>
      </c>
      <c r="F255" s="177">
        <v>0</v>
      </c>
      <c r="G255" s="178">
        <v>0</v>
      </c>
      <c r="H255" s="177">
        <v>0</v>
      </c>
      <c r="I255" s="178">
        <v>0</v>
      </c>
      <c r="J255" s="282"/>
    </row>
    <row r="256" spans="1:10" s="42" customFormat="1" ht="24" customHeight="1" x14ac:dyDescent="0.2">
      <c r="A256" s="297"/>
      <c r="B256" s="54" t="s">
        <v>614</v>
      </c>
      <c r="C256" s="177">
        <v>0</v>
      </c>
      <c r="D256" s="177">
        <v>0</v>
      </c>
      <c r="E256" s="178">
        <v>0</v>
      </c>
      <c r="F256" s="177">
        <v>0</v>
      </c>
      <c r="G256" s="178">
        <v>0</v>
      </c>
      <c r="H256" s="177">
        <v>0</v>
      </c>
      <c r="I256" s="178">
        <v>0</v>
      </c>
      <c r="J256" s="282"/>
    </row>
    <row r="257" spans="1:10" s="42" customFormat="1" ht="24" customHeight="1" x14ac:dyDescent="0.2">
      <c r="A257" s="297"/>
      <c r="B257" s="54" t="s">
        <v>615</v>
      </c>
      <c r="C257" s="177">
        <v>0</v>
      </c>
      <c r="D257" s="177">
        <v>0</v>
      </c>
      <c r="E257" s="178">
        <v>0</v>
      </c>
      <c r="F257" s="177">
        <v>0</v>
      </c>
      <c r="G257" s="178">
        <v>0</v>
      </c>
      <c r="H257" s="177">
        <v>0</v>
      </c>
      <c r="I257" s="178">
        <v>0</v>
      </c>
      <c r="J257" s="282"/>
    </row>
    <row r="258" spans="1:10" s="42" customFormat="1" ht="24" customHeight="1" x14ac:dyDescent="0.2">
      <c r="A258" s="297"/>
      <c r="B258" s="54" t="s">
        <v>616</v>
      </c>
      <c r="C258" s="177">
        <v>0</v>
      </c>
      <c r="D258" s="177">
        <v>0</v>
      </c>
      <c r="E258" s="178">
        <v>0</v>
      </c>
      <c r="F258" s="177">
        <v>0</v>
      </c>
      <c r="G258" s="178">
        <v>0</v>
      </c>
      <c r="H258" s="177">
        <v>0</v>
      </c>
      <c r="I258" s="178">
        <v>0</v>
      </c>
      <c r="J258" s="282"/>
    </row>
    <row r="259" spans="1:10" s="42" customFormat="1" ht="24" customHeight="1" x14ac:dyDescent="0.2">
      <c r="A259" s="297"/>
      <c r="B259" s="54" t="s">
        <v>617</v>
      </c>
      <c r="C259" s="177">
        <v>0</v>
      </c>
      <c r="D259" s="177">
        <v>0</v>
      </c>
      <c r="E259" s="178">
        <v>0</v>
      </c>
      <c r="F259" s="177">
        <v>0</v>
      </c>
      <c r="G259" s="178">
        <v>0</v>
      </c>
      <c r="H259" s="177">
        <v>0</v>
      </c>
      <c r="I259" s="178">
        <v>0</v>
      </c>
      <c r="J259" s="282"/>
    </row>
    <row r="260" spans="1:10" s="42" customFormat="1" ht="24" customHeight="1" x14ac:dyDescent="0.2">
      <c r="A260" s="297"/>
      <c r="B260" s="54" t="s">
        <v>618</v>
      </c>
      <c r="C260" s="177">
        <v>0</v>
      </c>
      <c r="D260" s="177">
        <v>0</v>
      </c>
      <c r="E260" s="178">
        <v>0</v>
      </c>
      <c r="F260" s="177">
        <v>0</v>
      </c>
      <c r="G260" s="178">
        <v>0</v>
      </c>
      <c r="H260" s="177">
        <v>0</v>
      </c>
      <c r="I260" s="178">
        <v>0</v>
      </c>
      <c r="J260" s="282"/>
    </row>
    <row r="261" spans="1:10" s="42" customFormat="1" ht="24" customHeight="1" x14ac:dyDescent="0.2">
      <c r="A261" s="297"/>
      <c r="B261" s="54" t="s">
        <v>619</v>
      </c>
      <c r="C261" s="177">
        <v>0</v>
      </c>
      <c r="D261" s="177">
        <v>0</v>
      </c>
      <c r="E261" s="178">
        <v>0</v>
      </c>
      <c r="F261" s="177">
        <v>0</v>
      </c>
      <c r="G261" s="178">
        <v>0</v>
      </c>
      <c r="H261" s="177">
        <v>0</v>
      </c>
      <c r="I261" s="178">
        <v>0</v>
      </c>
      <c r="J261" s="282"/>
    </row>
    <row r="262" spans="1:10" s="42" customFormat="1" ht="24" customHeight="1" x14ac:dyDescent="0.2">
      <c r="A262" s="297"/>
      <c r="B262" s="54" t="s">
        <v>620</v>
      </c>
      <c r="C262" s="177">
        <v>0</v>
      </c>
      <c r="D262" s="177">
        <v>0</v>
      </c>
      <c r="E262" s="178">
        <v>0</v>
      </c>
      <c r="F262" s="177">
        <v>0</v>
      </c>
      <c r="G262" s="178">
        <v>0</v>
      </c>
      <c r="H262" s="177">
        <v>0</v>
      </c>
      <c r="I262" s="178">
        <v>0</v>
      </c>
      <c r="J262" s="282"/>
    </row>
    <row r="263" spans="1:10" s="42" customFormat="1" ht="24" customHeight="1" x14ac:dyDescent="0.2">
      <c r="A263" s="297"/>
      <c r="B263" s="54" t="s">
        <v>621</v>
      </c>
      <c r="C263" s="177">
        <v>0</v>
      </c>
      <c r="D263" s="177">
        <v>0</v>
      </c>
      <c r="E263" s="178">
        <v>0</v>
      </c>
      <c r="F263" s="177">
        <v>0</v>
      </c>
      <c r="G263" s="178">
        <v>0</v>
      </c>
      <c r="H263" s="177">
        <v>0</v>
      </c>
      <c r="I263" s="178">
        <v>0</v>
      </c>
      <c r="J263" s="282"/>
    </row>
    <row r="264" spans="1:10" s="42" customFormat="1" ht="24" customHeight="1" x14ac:dyDescent="0.2">
      <c r="A264" s="297"/>
      <c r="B264" s="54" t="s">
        <v>622</v>
      </c>
      <c r="C264" s="177">
        <v>0</v>
      </c>
      <c r="D264" s="177">
        <v>0</v>
      </c>
      <c r="E264" s="178">
        <v>0</v>
      </c>
      <c r="F264" s="177">
        <v>0</v>
      </c>
      <c r="G264" s="178">
        <v>0</v>
      </c>
      <c r="H264" s="177">
        <v>0</v>
      </c>
      <c r="I264" s="178">
        <v>0</v>
      </c>
      <c r="J264" s="282"/>
    </row>
    <row r="265" spans="1:10" s="42" customFormat="1" ht="24" customHeight="1" x14ac:dyDescent="0.2">
      <c r="A265" s="297"/>
      <c r="B265" s="54" t="s">
        <v>623</v>
      </c>
      <c r="C265" s="177">
        <v>0</v>
      </c>
      <c r="D265" s="177">
        <v>0</v>
      </c>
      <c r="E265" s="178">
        <v>0</v>
      </c>
      <c r="F265" s="177">
        <v>0</v>
      </c>
      <c r="G265" s="178">
        <v>0</v>
      </c>
      <c r="H265" s="177">
        <v>0</v>
      </c>
      <c r="I265" s="178">
        <v>0</v>
      </c>
      <c r="J265" s="282"/>
    </row>
    <row r="266" spans="1:10" s="42" customFormat="1" ht="24" customHeight="1" x14ac:dyDescent="0.2">
      <c r="A266" s="297"/>
      <c r="B266" s="54" t="s">
        <v>624</v>
      </c>
      <c r="C266" s="177">
        <v>0</v>
      </c>
      <c r="D266" s="177">
        <v>0</v>
      </c>
      <c r="E266" s="178">
        <v>0</v>
      </c>
      <c r="F266" s="177">
        <v>0</v>
      </c>
      <c r="G266" s="178">
        <v>0</v>
      </c>
      <c r="H266" s="177">
        <v>0</v>
      </c>
      <c r="I266" s="178">
        <v>0</v>
      </c>
      <c r="J266" s="282"/>
    </row>
    <row r="267" spans="1:10" s="42" customFormat="1" ht="24" customHeight="1" x14ac:dyDescent="0.2">
      <c r="A267" s="297"/>
      <c r="B267" s="54" t="s">
        <v>625</v>
      </c>
      <c r="C267" s="177">
        <v>0</v>
      </c>
      <c r="D267" s="177">
        <v>0</v>
      </c>
      <c r="E267" s="178">
        <v>0</v>
      </c>
      <c r="F267" s="177">
        <v>0</v>
      </c>
      <c r="G267" s="178">
        <v>0</v>
      </c>
      <c r="H267" s="177">
        <v>0</v>
      </c>
      <c r="I267" s="178">
        <v>0</v>
      </c>
      <c r="J267" s="282"/>
    </row>
    <row r="268" spans="1:10" s="42" customFormat="1" ht="24" customHeight="1" x14ac:dyDescent="0.2">
      <c r="A268" s="297"/>
      <c r="B268" s="54" t="s">
        <v>626</v>
      </c>
      <c r="C268" s="177">
        <v>0</v>
      </c>
      <c r="D268" s="177">
        <v>0</v>
      </c>
      <c r="E268" s="178">
        <v>0</v>
      </c>
      <c r="F268" s="177">
        <v>0</v>
      </c>
      <c r="G268" s="178">
        <v>0</v>
      </c>
      <c r="H268" s="177">
        <v>0</v>
      </c>
      <c r="I268" s="178">
        <v>0</v>
      </c>
      <c r="J268" s="282"/>
    </row>
    <row r="269" spans="1:10" s="42" customFormat="1" ht="24" customHeight="1" x14ac:dyDescent="0.2">
      <c r="A269" s="297"/>
      <c r="B269" s="54" t="s">
        <v>627</v>
      </c>
      <c r="C269" s="177">
        <v>1</v>
      </c>
      <c r="D269" s="177">
        <v>0</v>
      </c>
      <c r="E269" s="178">
        <v>0</v>
      </c>
      <c r="F269" s="177">
        <v>0</v>
      </c>
      <c r="G269" s="178">
        <v>0</v>
      </c>
      <c r="H269" s="177">
        <v>0</v>
      </c>
      <c r="I269" s="178">
        <v>0</v>
      </c>
      <c r="J269" s="282"/>
    </row>
    <row r="270" spans="1:10" s="42" customFormat="1" ht="24" customHeight="1" x14ac:dyDescent="0.2">
      <c r="A270" s="297"/>
      <c r="B270" s="54" t="s">
        <v>628</v>
      </c>
      <c r="C270" s="177">
        <v>0</v>
      </c>
      <c r="D270" s="177">
        <v>0</v>
      </c>
      <c r="E270" s="178">
        <v>0</v>
      </c>
      <c r="F270" s="177">
        <v>0</v>
      </c>
      <c r="G270" s="178">
        <v>0</v>
      </c>
      <c r="H270" s="177">
        <v>0</v>
      </c>
      <c r="I270" s="178">
        <v>0</v>
      </c>
      <c r="J270" s="282"/>
    </row>
    <row r="271" spans="1:10" s="42" customFormat="1" ht="24" customHeight="1" x14ac:dyDescent="0.2">
      <c r="A271" s="297"/>
      <c r="B271" s="54" t="s">
        <v>629</v>
      </c>
      <c r="C271" s="177">
        <v>0</v>
      </c>
      <c r="D271" s="177">
        <v>0</v>
      </c>
      <c r="E271" s="178">
        <v>0</v>
      </c>
      <c r="F271" s="177">
        <v>0</v>
      </c>
      <c r="G271" s="178">
        <v>0</v>
      </c>
      <c r="H271" s="177">
        <v>0</v>
      </c>
      <c r="I271" s="178">
        <v>0</v>
      </c>
      <c r="J271" s="282"/>
    </row>
    <row r="272" spans="1:10" s="42" customFormat="1" ht="24" customHeight="1" x14ac:dyDescent="0.2">
      <c r="A272" s="297"/>
      <c r="B272" s="54" t="s">
        <v>630</v>
      </c>
      <c r="C272" s="177">
        <v>0</v>
      </c>
      <c r="D272" s="177">
        <v>0</v>
      </c>
      <c r="E272" s="178">
        <v>0</v>
      </c>
      <c r="F272" s="177">
        <v>0</v>
      </c>
      <c r="G272" s="178">
        <v>0</v>
      </c>
      <c r="H272" s="177">
        <v>0</v>
      </c>
      <c r="I272" s="178">
        <v>0</v>
      </c>
      <c r="J272" s="282"/>
    </row>
    <row r="273" spans="1:10" s="42" customFormat="1" ht="24" customHeight="1" x14ac:dyDescent="0.2">
      <c r="A273" s="297"/>
      <c r="B273" s="54" t="s">
        <v>631</v>
      </c>
      <c r="C273" s="177">
        <v>0</v>
      </c>
      <c r="D273" s="177">
        <v>0</v>
      </c>
      <c r="E273" s="178">
        <v>0</v>
      </c>
      <c r="F273" s="177">
        <v>0</v>
      </c>
      <c r="G273" s="178">
        <v>0</v>
      </c>
      <c r="H273" s="177">
        <v>0</v>
      </c>
      <c r="I273" s="178">
        <v>0</v>
      </c>
      <c r="J273" s="282"/>
    </row>
    <row r="274" spans="1:10" s="42" customFormat="1" ht="24" customHeight="1" x14ac:dyDescent="0.2">
      <c r="A274" s="292" t="s">
        <v>784</v>
      </c>
      <c r="B274" s="54" t="s">
        <v>632</v>
      </c>
      <c r="C274" s="177">
        <v>0</v>
      </c>
      <c r="D274" s="177">
        <v>0</v>
      </c>
      <c r="E274" s="178">
        <v>0</v>
      </c>
      <c r="F274" s="177">
        <v>0</v>
      </c>
      <c r="G274" s="178">
        <v>0</v>
      </c>
      <c r="H274" s="177">
        <v>0</v>
      </c>
      <c r="I274" s="178">
        <v>0</v>
      </c>
      <c r="J274" s="282"/>
    </row>
    <row r="275" spans="1:10" s="42" customFormat="1" ht="24" customHeight="1" x14ac:dyDescent="0.2">
      <c r="A275" s="292"/>
      <c r="B275" s="54" t="s">
        <v>633</v>
      </c>
      <c r="C275" s="177">
        <v>0</v>
      </c>
      <c r="D275" s="177">
        <v>0</v>
      </c>
      <c r="E275" s="178">
        <v>0</v>
      </c>
      <c r="F275" s="177">
        <v>0</v>
      </c>
      <c r="G275" s="178">
        <v>0</v>
      </c>
      <c r="H275" s="177">
        <v>0</v>
      </c>
      <c r="I275" s="178">
        <v>0</v>
      </c>
      <c r="J275" s="282"/>
    </row>
    <row r="276" spans="1:10" ht="5.45" customHeight="1" x14ac:dyDescent="0.2">
      <c r="A276" s="296"/>
      <c r="B276" s="296"/>
      <c r="C276" s="296"/>
      <c r="D276" s="296"/>
      <c r="E276" s="296"/>
      <c r="F276" s="296"/>
      <c r="G276" s="296"/>
      <c r="H276" s="296"/>
      <c r="I276" s="296"/>
      <c r="J276" s="296"/>
    </row>
    <row r="277" spans="1:10" x14ac:dyDescent="0.2">
      <c r="A277" s="179"/>
      <c r="B277" s="180"/>
      <c r="C277" s="127"/>
      <c r="D277" s="127"/>
      <c r="E277" s="127"/>
      <c r="F277" s="127"/>
      <c r="G277" s="127"/>
      <c r="H277" s="127"/>
    </row>
  </sheetData>
  <mergeCells count="20">
    <mergeCell ref="J1:J275"/>
    <mergeCell ref="A1:I1"/>
    <mergeCell ref="A276:J276"/>
    <mergeCell ref="C2:C3"/>
    <mergeCell ref="B2:B3"/>
    <mergeCell ref="A2:A3"/>
    <mergeCell ref="D2:I2"/>
    <mergeCell ref="A4:A17"/>
    <mergeCell ref="A229:A240"/>
    <mergeCell ref="A241:A251"/>
    <mergeCell ref="A252:A273"/>
    <mergeCell ref="A274:A275"/>
    <mergeCell ref="A125:A146"/>
    <mergeCell ref="A147:A158"/>
    <mergeCell ref="A159:A170"/>
    <mergeCell ref="A171:A193"/>
    <mergeCell ref="A194:A228"/>
    <mergeCell ref="A18:A52"/>
    <mergeCell ref="A53:A89"/>
    <mergeCell ref="A90:A124"/>
  </mergeCells>
  <printOptions horizontalCentered="1"/>
  <pageMargins left="0.78740157480314965" right="0.78740157480314965" top="0.70866141732283472" bottom="0.70866141732283472" header="0.31496062992125984" footer="0.31496062992125984"/>
  <pageSetup paperSize="9" scale="44" fitToHeight="0" orientation="portrait" r:id="rId1"/>
  <rowBreaks count="4" manualBreakCount="4">
    <brk id="62" max="9" man="1"/>
    <brk id="121" max="9" man="1"/>
    <brk id="180" max="9" man="1"/>
    <brk id="239" max="9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W104"/>
  <sheetViews>
    <sheetView zoomScale="85" zoomScaleNormal="85" zoomScaleSheetLayoutView="70" workbookViewId="0">
      <selection sqref="A1:F1"/>
    </sheetView>
  </sheetViews>
  <sheetFormatPr defaultRowHeight="12.75" x14ac:dyDescent="0.2"/>
  <cols>
    <col min="1" max="1" width="20.7109375" customWidth="1"/>
    <col min="2" max="2" width="20.5703125" customWidth="1"/>
    <col min="3" max="3" width="37.85546875" customWidth="1"/>
    <col min="4" max="4" width="30.42578125" customWidth="1"/>
    <col min="5" max="6" width="24" customWidth="1"/>
    <col min="7" max="7" width="1" customWidth="1"/>
    <col min="8" max="22" width="8.85546875" style="16"/>
    <col min="23" max="23" width="8.85546875" style="2"/>
  </cols>
  <sheetData>
    <row r="1" spans="1:23" s="1" customFormat="1" ht="30" customHeight="1" x14ac:dyDescent="0.2">
      <c r="A1" s="298" t="s">
        <v>725</v>
      </c>
      <c r="B1" s="298"/>
      <c r="C1" s="298"/>
      <c r="D1" s="298"/>
      <c r="E1" s="298"/>
      <c r="F1" s="298"/>
      <c r="G1" s="298"/>
      <c r="H1" s="181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21"/>
    </row>
    <row r="2" spans="1:23" s="1" customFormat="1" ht="20.100000000000001" customHeight="1" x14ac:dyDescent="0.2">
      <c r="A2" s="292" t="s">
        <v>208</v>
      </c>
      <c r="B2" s="292"/>
      <c r="C2" s="292"/>
      <c r="D2" s="292" t="s">
        <v>731</v>
      </c>
      <c r="E2" s="292" t="s">
        <v>711</v>
      </c>
      <c r="F2" s="292"/>
      <c r="G2" s="298"/>
      <c r="H2" s="181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21"/>
    </row>
    <row r="3" spans="1:23" s="1" customFormat="1" ht="20.100000000000001" customHeight="1" x14ac:dyDescent="0.2">
      <c r="A3" s="238" t="s">
        <v>727</v>
      </c>
      <c r="B3" s="238" t="s">
        <v>728</v>
      </c>
      <c r="C3" s="238" t="s">
        <v>726</v>
      </c>
      <c r="D3" s="292"/>
      <c r="E3" s="238" t="s">
        <v>729</v>
      </c>
      <c r="F3" s="238" t="s">
        <v>730</v>
      </c>
      <c r="G3" s="298"/>
      <c r="H3" s="181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21"/>
    </row>
    <row r="4" spans="1:23" s="1" customFormat="1" ht="20.100000000000001" customHeight="1" x14ac:dyDescent="0.2">
      <c r="A4" s="304" t="s">
        <v>781</v>
      </c>
      <c r="B4" s="183" t="s">
        <v>231</v>
      </c>
      <c r="C4" s="183" t="s">
        <v>798</v>
      </c>
      <c r="D4" s="140">
        <v>14</v>
      </c>
      <c r="E4" s="140">
        <v>1</v>
      </c>
      <c r="F4" s="140">
        <v>0</v>
      </c>
      <c r="G4" s="298"/>
      <c r="H4" s="181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21"/>
    </row>
    <row r="5" spans="1:23" s="47" customFormat="1" ht="20.100000000000001" customHeight="1" x14ac:dyDescent="0.2">
      <c r="A5" s="305"/>
      <c r="B5" s="183" t="s">
        <v>232</v>
      </c>
      <c r="C5" s="183" t="s">
        <v>799</v>
      </c>
      <c r="D5" s="140">
        <v>3</v>
      </c>
      <c r="E5" s="140">
        <v>0</v>
      </c>
      <c r="F5" s="140">
        <v>0</v>
      </c>
      <c r="G5" s="298"/>
      <c r="H5" s="182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9"/>
    </row>
    <row r="6" spans="1:23" s="47" customFormat="1" ht="20.100000000000001" customHeight="1" x14ac:dyDescent="0.2">
      <c r="A6" s="305"/>
      <c r="B6" s="183" t="s">
        <v>233</v>
      </c>
      <c r="C6" s="183" t="s">
        <v>800</v>
      </c>
      <c r="D6" s="140">
        <v>18</v>
      </c>
      <c r="E6" s="140">
        <v>2</v>
      </c>
      <c r="F6" s="140">
        <v>0</v>
      </c>
      <c r="G6" s="298"/>
      <c r="H6" s="182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9"/>
    </row>
    <row r="7" spans="1:23" s="47" customFormat="1" ht="20.100000000000001" customHeight="1" x14ac:dyDescent="0.2">
      <c r="A7" s="305"/>
      <c r="B7" s="183" t="s">
        <v>215</v>
      </c>
      <c r="C7" s="183" t="s">
        <v>1037</v>
      </c>
      <c r="D7" s="140">
        <v>21</v>
      </c>
      <c r="E7" s="140">
        <v>2</v>
      </c>
      <c r="F7" s="140">
        <v>0</v>
      </c>
      <c r="G7" s="298"/>
      <c r="H7" s="182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9"/>
    </row>
    <row r="8" spans="1:23" s="47" customFormat="1" ht="20.100000000000001" customHeight="1" x14ac:dyDescent="0.2">
      <c r="A8" s="305"/>
      <c r="B8" s="183" t="s">
        <v>234</v>
      </c>
      <c r="C8" s="183" t="s">
        <v>815</v>
      </c>
      <c r="D8" s="140">
        <v>136</v>
      </c>
      <c r="E8" s="140">
        <v>32</v>
      </c>
      <c r="F8" s="140">
        <v>3</v>
      </c>
      <c r="G8" s="298"/>
      <c r="H8" s="182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9"/>
    </row>
    <row r="9" spans="1:23" s="47" customFormat="1" ht="20.100000000000001" customHeight="1" x14ac:dyDescent="0.2">
      <c r="A9" s="305"/>
      <c r="B9" s="183" t="s">
        <v>235</v>
      </c>
      <c r="C9" s="183" t="s">
        <v>801</v>
      </c>
      <c r="D9" s="140">
        <v>13</v>
      </c>
      <c r="E9" s="140">
        <v>0</v>
      </c>
      <c r="F9" s="140">
        <v>0</v>
      </c>
      <c r="G9" s="298"/>
      <c r="H9" s="182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9"/>
    </row>
    <row r="10" spans="1:23" s="47" customFormat="1" ht="20.100000000000001" customHeight="1" x14ac:dyDescent="0.2">
      <c r="A10" s="305"/>
      <c r="B10" s="183" t="s">
        <v>236</v>
      </c>
      <c r="C10" s="183" t="s">
        <v>802</v>
      </c>
      <c r="D10" s="140">
        <v>4</v>
      </c>
      <c r="E10" s="140">
        <v>0</v>
      </c>
      <c r="F10" s="140">
        <v>0</v>
      </c>
      <c r="G10" s="298"/>
      <c r="H10" s="182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9"/>
    </row>
    <row r="11" spans="1:23" s="47" customFormat="1" ht="20.100000000000001" customHeight="1" x14ac:dyDescent="0.2">
      <c r="A11" s="305"/>
      <c r="B11" s="183" t="s">
        <v>237</v>
      </c>
      <c r="C11" s="183" t="s">
        <v>803</v>
      </c>
      <c r="D11" s="140">
        <v>5</v>
      </c>
      <c r="E11" s="140">
        <v>0</v>
      </c>
      <c r="F11" s="140">
        <v>0</v>
      </c>
      <c r="G11" s="298"/>
      <c r="H11" s="182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9"/>
    </row>
    <row r="12" spans="1:23" s="47" customFormat="1" ht="20.100000000000001" customHeight="1" x14ac:dyDescent="0.2">
      <c r="A12" s="305"/>
      <c r="B12" s="183" t="s">
        <v>238</v>
      </c>
      <c r="C12" s="183" t="s">
        <v>1038</v>
      </c>
      <c r="D12" s="140">
        <v>3</v>
      </c>
      <c r="E12" s="140">
        <v>0</v>
      </c>
      <c r="F12" s="140">
        <v>0</v>
      </c>
      <c r="G12" s="298"/>
      <c r="H12" s="182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9"/>
    </row>
    <row r="13" spans="1:23" s="47" customFormat="1" ht="20.100000000000001" customHeight="1" x14ac:dyDescent="0.2">
      <c r="A13" s="305"/>
      <c r="B13" s="183" t="s">
        <v>239</v>
      </c>
      <c r="C13" s="183" t="s">
        <v>804</v>
      </c>
      <c r="D13" s="140">
        <v>5</v>
      </c>
      <c r="E13" s="140">
        <v>0</v>
      </c>
      <c r="F13" s="140">
        <v>0</v>
      </c>
      <c r="G13" s="298"/>
      <c r="H13" s="182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9"/>
    </row>
    <row r="14" spans="1:23" s="47" customFormat="1" ht="20.100000000000001" customHeight="1" x14ac:dyDescent="0.2">
      <c r="A14" s="305"/>
      <c r="B14" s="183" t="s">
        <v>240</v>
      </c>
      <c r="C14" s="183" t="s">
        <v>1039</v>
      </c>
      <c r="D14" s="140">
        <v>62</v>
      </c>
      <c r="E14" s="140">
        <v>4</v>
      </c>
      <c r="F14" s="140">
        <v>0</v>
      </c>
      <c r="G14" s="298"/>
      <c r="H14" s="182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9"/>
    </row>
    <row r="15" spans="1:23" s="47" customFormat="1" ht="20.100000000000001" customHeight="1" x14ac:dyDescent="0.2">
      <c r="A15" s="305"/>
      <c r="B15" s="183" t="s">
        <v>241</v>
      </c>
      <c r="C15" s="183" t="s">
        <v>805</v>
      </c>
      <c r="D15" s="140">
        <v>9</v>
      </c>
      <c r="E15" s="140">
        <v>1</v>
      </c>
      <c r="F15" s="140">
        <v>0</v>
      </c>
      <c r="G15" s="298"/>
      <c r="H15" s="182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9"/>
    </row>
    <row r="16" spans="1:23" s="47" customFormat="1" ht="20.100000000000001" customHeight="1" x14ac:dyDescent="0.2">
      <c r="A16" s="305"/>
      <c r="B16" s="183" t="s">
        <v>242</v>
      </c>
      <c r="C16" s="183" t="s">
        <v>806</v>
      </c>
      <c r="D16" s="140">
        <v>2</v>
      </c>
      <c r="E16" s="140">
        <v>0</v>
      </c>
      <c r="F16" s="140">
        <v>0</v>
      </c>
      <c r="G16" s="298"/>
      <c r="H16" s="182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9"/>
    </row>
    <row r="17" spans="1:23" s="47" customFormat="1" ht="20.100000000000001" customHeight="1" x14ac:dyDescent="0.2">
      <c r="A17" s="305"/>
      <c r="B17" s="183" t="s">
        <v>243</v>
      </c>
      <c r="C17" s="183" t="s">
        <v>807</v>
      </c>
      <c r="D17" s="140">
        <v>2</v>
      </c>
      <c r="E17" s="140">
        <v>0</v>
      </c>
      <c r="F17" s="140">
        <v>0</v>
      </c>
      <c r="G17" s="298"/>
      <c r="H17" s="182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9"/>
    </row>
    <row r="18" spans="1:23" s="47" customFormat="1" ht="20.100000000000001" customHeight="1" x14ac:dyDescent="0.2">
      <c r="A18" s="305"/>
      <c r="B18" s="183" t="s">
        <v>244</v>
      </c>
      <c r="C18" s="183" t="s">
        <v>808</v>
      </c>
      <c r="D18" s="140">
        <v>59</v>
      </c>
      <c r="E18" s="140">
        <v>1</v>
      </c>
      <c r="F18" s="140">
        <v>0</v>
      </c>
      <c r="G18" s="298"/>
      <c r="H18" s="182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9"/>
    </row>
    <row r="19" spans="1:23" s="47" customFormat="1" ht="20.100000000000001" customHeight="1" x14ac:dyDescent="0.2">
      <c r="A19" s="305"/>
      <c r="B19" s="183" t="s">
        <v>245</v>
      </c>
      <c r="C19" s="183" t="s">
        <v>809</v>
      </c>
      <c r="D19" s="140">
        <v>2</v>
      </c>
      <c r="E19" s="140">
        <v>0</v>
      </c>
      <c r="F19" s="140">
        <v>0</v>
      </c>
      <c r="G19" s="298"/>
      <c r="H19" s="182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9"/>
    </row>
    <row r="20" spans="1:23" s="47" customFormat="1" ht="20.100000000000001" customHeight="1" x14ac:dyDescent="0.2">
      <c r="A20" s="305"/>
      <c r="B20" s="183" t="s">
        <v>246</v>
      </c>
      <c r="C20" s="183" t="s">
        <v>810</v>
      </c>
      <c r="D20" s="140">
        <v>71</v>
      </c>
      <c r="E20" s="140">
        <v>2</v>
      </c>
      <c r="F20" s="140">
        <v>1</v>
      </c>
      <c r="G20" s="298"/>
      <c r="H20" s="182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9"/>
    </row>
    <row r="21" spans="1:23" s="47" customFormat="1" ht="20.100000000000001" customHeight="1" x14ac:dyDescent="0.2">
      <c r="A21" s="305"/>
      <c r="B21" s="183" t="s">
        <v>247</v>
      </c>
      <c r="C21" s="183" t="s">
        <v>811</v>
      </c>
      <c r="D21" s="140">
        <v>1</v>
      </c>
      <c r="E21" s="140">
        <v>0</v>
      </c>
      <c r="F21" s="140">
        <v>1</v>
      </c>
      <c r="G21" s="298"/>
      <c r="H21" s="182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9"/>
    </row>
    <row r="22" spans="1:23" s="47" customFormat="1" ht="20.100000000000001" customHeight="1" x14ac:dyDescent="0.2">
      <c r="A22" s="306"/>
      <c r="B22" s="183" t="s">
        <v>248</v>
      </c>
      <c r="C22" s="183" t="s">
        <v>816</v>
      </c>
      <c r="D22" s="274">
        <v>24592</v>
      </c>
      <c r="E22" s="274">
        <v>3867</v>
      </c>
      <c r="F22" s="274">
        <v>1038</v>
      </c>
      <c r="G22" s="298"/>
      <c r="H22" s="182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9"/>
    </row>
    <row r="23" spans="1:23" s="47" customFormat="1" ht="20.100000000000001" customHeight="1" x14ac:dyDescent="0.2">
      <c r="A23" s="304"/>
      <c r="B23" s="183" t="s">
        <v>1040</v>
      </c>
      <c r="C23" s="183" t="s">
        <v>1041</v>
      </c>
      <c r="D23" s="140">
        <v>2</v>
      </c>
      <c r="E23" s="140">
        <v>1</v>
      </c>
      <c r="F23" s="140">
        <v>0</v>
      </c>
      <c r="G23" s="298"/>
      <c r="H23" s="182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9"/>
    </row>
    <row r="24" spans="1:23" s="47" customFormat="1" ht="20.100000000000001" customHeight="1" x14ac:dyDescent="0.2">
      <c r="A24" s="305"/>
      <c r="B24" s="183" t="s">
        <v>209</v>
      </c>
      <c r="C24" s="183" t="s">
        <v>812</v>
      </c>
      <c r="D24" s="140">
        <v>4</v>
      </c>
      <c r="E24" s="140">
        <v>0</v>
      </c>
      <c r="F24" s="140">
        <v>0</v>
      </c>
      <c r="G24" s="298"/>
      <c r="H24" s="182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9"/>
    </row>
    <row r="25" spans="1:23" s="47" customFormat="1" ht="20.100000000000001" customHeight="1" x14ac:dyDescent="0.2">
      <c r="A25" s="305"/>
      <c r="B25" s="183" t="s">
        <v>210</v>
      </c>
      <c r="C25" s="183" t="s">
        <v>813</v>
      </c>
      <c r="D25" s="140">
        <v>1</v>
      </c>
      <c r="E25" s="140">
        <v>0</v>
      </c>
      <c r="F25" s="140">
        <v>0</v>
      </c>
      <c r="G25" s="298"/>
      <c r="H25" s="182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9"/>
    </row>
    <row r="26" spans="1:23" s="47" customFormat="1" ht="20.100000000000001" customHeight="1" x14ac:dyDescent="0.2">
      <c r="A26" s="305"/>
      <c r="B26" s="183" t="s">
        <v>1042</v>
      </c>
      <c r="C26" s="183" t="s">
        <v>1043</v>
      </c>
      <c r="D26" s="140">
        <v>1</v>
      </c>
      <c r="E26" s="140">
        <v>0</v>
      </c>
      <c r="F26" s="140">
        <v>0</v>
      </c>
      <c r="G26" s="298"/>
      <c r="H26" s="182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9"/>
    </row>
    <row r="27" spans="1:23" s="47" customFormat="1" ht="20.100000000000001" customHeight="1" x14ac:dyDescent="0.2">
      <c r="A27" s="305"/>
      <c r="B27" s="183" t="s">
        <v>1044</v>
      </c>
      <c r="C27" s="183" t="s">
        <v>1045</v>
      </c>
      <c r="D27" s="140">
        <v>1</v>
      </c>
      <c r="E27" s="140">
        <v>0</v>
      </c>
      <c r="F27" s="140">
        <v>0</v>
      </c>
      <c r="G27" s="298"/>
      <c r="H27" s="182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9"/>
    </row>
    <row r="28" spans="1:23" s="47" customFormat="1" ht="20.100000000000001" customHeight="1" x14ac:dyDescent="0.2">
      <c r="A28" s="305"/>
      <c r="B28" s="183" t="s">
        <v>211</v>
      </c>
      <c r="C28" s="183" t="s">
        <v>785</v>
      </c>
      <c r="D28" s="140">
        <v>8</v>
      </c>
      <c r="E28" s="140">
        <v>0</v>
      </c>
      <c r="F28" s="140">
        <v>0</v>
      </c>
      <c r="G28" s="298"/>
      <c r="H28" s="182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9"/>
    </row>
    <row r="29" spans="1:23" s="47" customFormat="1" ht="20.100000000000001" customHeight="1" x14ac:dyDescent="0.2">
      <c r="A29" s="305"/>
      <c r="B29" s="183" t="s">
        <v>1046</v>
      </c>
      <c r="C29" s="183" t="s">
        <v>1047</v>
      </c>
      <c r="D29" s="140">
        <v>5</v>
      </c>
      <c r="E29" s="140">
        <v>0</v>
      </c>
      <c r="F29" s="140">
        <v>0</v>
      </c>
      <c r="G29" s="298"/>
      <c r="H29" s="182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9"/>
    </row>
    <row r="30" spans="1:23" s="47" customFormat="1" ht="20.100000000000001" customHeight="1" x14ac:dyDescent="0.2">
      <c r="A30" s="305"/>
      <c r="B30" s="183" t="s">
        <v>1048</v>
      </c>
      <c r="C30" s="183" t="s">
        <v>1049</v>
      </c>
      <c r="D30" s="140">
        <v>1</v>
      </c>
      <c r="E30" s="140">
        <v>0</v>
      </c>
      <c r="F30" s="140">
        <v>0</v>
      </c>
      <c r="G30" s="298"/>
      <c r="H30" s="182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9"/>
    </row>
    <row r="31" spans="1:23" s="47" customFormat="1" ht="20.100000000000001" customHeight="1" x14ac:dyDescent="0.2">
      <c r="A31" s="305"/>
      <c r="B31" s="183" t="s">
        <v>212</v>
      </c>
      <c r="C31" s="183" t="s">
        <v>786</v>
      </c>
      <c r="D31" s="140">
        <v>4</v>
      </c>
      <c r="E31" s="140">
        <v>0</v>
      </c>
      <c r="F31" s="140">
        <v>0</v>
      </c>
      <c r="G31" s="298"/>
      <c r="H31" s="182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9"/>
    </row>
    <row r="32" spans="1:23" s="47" customFormat="1" ht="20.100000000000001" customHeight="1" x14ac:dyDescent="0.2">
      <c r="A32" s="305"/>
      <c r="B32" s="183" t="s">
        <v>213</v>
      </c>
      <c r="C32" s="183" t="s">
        <v>787</v>
      </c>
      <c r="D32" s="140">
        <v>1</v>
      </c>
      <c r="E32" s="140">
        <v>0</v>
      </c>
      <c r="F32" s="140">
        <v>0</v>
      </c>
      <c r="G32" s="298"/>
      <c r="H32" s="182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9"/>
    </row>
    <row r="33" spans="1:23" s="47" customFormat="1" ht="20.100000000000001" customHeight="1" x14ac:dyDescent="0.2">
      <c r="A33" s="305"/>
      <c r="B33" s="183" t="s">
        <v>1050</v>
      </c>
      <c r="C33" s="183" t="s">
        <v>1051</v>
      </c>
      <c r="D33" s="140">
        <v>1</v>
      </c>
      <c r="E33" s="140">
        <v>0</v>
      </c>
      <c r="F33" s="140">
        <v>0</v>
      </c>
      <c r="G33" s="298"/>
      <c r="H33" s="182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9"/>
    </row>
    <row r="34" spans="1:23" s="47" customFormat="1" ht="20.100000000000001" customHeight="1" x14ac:dyDescent="0.2">
      <c r="A34" s="305"/>
      <c r="B34" s="183" t="s">
        <v>1052</v>
      </c>
      <c r="C34" s="183" t="s">
        <v>1053</v>
      </c>
      <c r="D34" s="140">
        <v>1</v>
      </c>
      <c r="E34" s="140">
        <v>0</v>
      </c>
      <c r="F34" s="140">
        <v>0</v>
      </c>
      <c r="G34" s="298"/>
      <c r="H34" s="182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9"/>
    </row>
    <row r="35" spans="1:23" s="47" customFormat="1" ht="20.100000000000001" customHeight="1" x14ac:dyDescent="0.2">
      <c r="A35" s="305"/>
      <c r="B35" s="183" t="s">
        <v>214</v>
      </c>
      <c r="C35" s="183" t="s">
        <v>788</v>
      </c>
      <c r="D35" s="140">
        <v>2</v>
      </c>
      <c r="E35" s="140">
        <v>0</v>
      </c>
      <c r="F35" s="140">
        <v>0</v>
      </c>
      <c r="G35" s="298"/>
      <c r="H35" s="182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9"/>
    </row>
    <row r="36" spans="1:23" s="47" customFormat="1" ht="20.100000000000001" customHeight="1" x14ac:dyDescent="0.2">
      <c r="A36" s="305"/>
      <c r="B36" s="183" t="s">
        <v>1054</v>
      </c>
      <c r="C36" s="183" t="s">
        <v>1055</v>
      </c>
      <c r="D36" s="140">
        <v>4</v>
      </c>
      <c r="E36" s="140">
        <v>0</v>
      </c>
      <c r="F36" s="140">
        <v>0</v>
      </c>
      <c r="G36" s="298"/>
      <c r="H36" s="182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9"/>
    </row>
    <row r="37" spans="1:23" s="47" customFormat="1" ht="20.100000000000001" customHeight="1" x14ac:dyDescent="0.2">
      <c r="A37" s="305"/>
      <c r="B37" s="183" t="s">
        <v>1056</v>
      </c>
      <c r="C37" s="183" t="s">
        <v>1057</v>
      </c>
      <c r="D37" s="140">
        <v>2</v>
      </c>
      <c r="E37" s="140">
        <v>0</v>
      </c>
      <c r="F37" s="140">
        <v>0</v>
      </c>
      <c r="G37" s="298"/>
      <c r="H37" s="182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9"/>
    </row>
    <row r="38" spans="1:23" s="47" customFormat="1" ht="20.100000000000001" customHeight="1" x14ac:dyDescent="0.2">
      <c r="A38" s="305"/>
      <c r="B38" s="183" t="s">
        <v>1005</v>
      </c>
      <c r="C38" s="183" t="s">
        <v>1006</v>
      </c>
      <c r="D38" s="140">
        <v>4</v>
      </c>
      <c r="E38" s="140">
        <v>0</v>
      </c>
      <c r="F38" s="140">
        <v>0</v>
      </c>
      <c r="G38" s="298"/>
      <c r="H38" s="182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9"/>
    </row>
    <row r="39" spans="1:23" s="47" customFormat="1" ht="19.899999999999999" customHeight="1" x14ac:dyDescent="0.2">
      <c r="A39" s="305"/>
      <c r="B39" s="183" t="s">
        <v>216</v>
      </c>
      <c r="C39" s="183" t="s">
        <v>789</v>
      </c>
      <c r="D39" s="140">
        <v>12</v>
      </c>
      <c r="E39" s="140">
        <v>0</v>
      </c>
      <c r="F39" s="140">
        <v>0</v>
      </c>
      <c r="G39" s="298"/>
      <c r="H39" s="182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9"/>
    </row>
    <row r="40" spans="1:23" s="47" customFormat="1" ht="19.899999999999999" customHeight="1" x14ac:dyDescent="0.2">
      <c r="A40" s="305"/>
      <c r="B40" s="183" t="s">
        <v>1058</v>
      </c>
      <c r="C40" s="183" t="s">
        <v>1059</v>
      </c>
      <c r="D40" s="140">
        <v>1</v>
      </c>
      <c r="E40" s="140">
        <v>0</v>
      </c>
      <c r="F40" s="140">
        <v>0</v>
      </c>
      <c r="G40" s="298"/>
      <c r="H40" s="182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9"/>
    </row>
    <row r="41" spans="1:23" s="47" customFormat="1" ht="19.899999999999999" customHeight="1" x14ac:dyDescent="0.2">
      <c r="A41" s="305"/>
      <c r="B41" s="183" t="s">
        <v>1060</v>
      </c>
      <c r="C41" s="183" t="s">
        <v>1061</v>
      </c>
      <c r="D41" s="140">
        <v>1</v>
      </c>
      <c r="E41" s="140">
        <v>0</v>
      </c>
      <c r="F41" s="140">
        <v>0</v>
      </c>
      <c r="G41" s="298"/>
      <c r="H41" s="182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9"/>
    </row>
    <row r="42" spans="1:23" s="47" customFormat="1" ht="19.899999999999999" customHeight="1" x14ac:dyDescent="0.2">
      <c r="A42" s="305"/>
      <c r="B42" s="183" t="s">
        <v>1062</v>
      </c>
      <c r="C42" s="183" t="s">
        <v>1063</v>
      </c>
      <c r="D42" s="140">
        <v>4</v>
      </c>
      <c r="E42" s="140">
        <v>0</v>
      </c>
      <c r="F42" s="140">
        <v>0</v>
      </c>
      <c r="G42" s="298"/>
      <c r="H42" s="182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9"/>
    </row>
    <row r="43" spans="1:23" s="47" customFormat="1" ht="19.899999999999999" customHeight="1" x14ac:dyDescent="0.2">
      <c r="A43" s="305"/>
      <c r="B43" s="183" t="s">
        <v>1007</v>
      </c>
      <c r="C43" s="183" t="s">
        <v>1008</v>
      </c>
      <c r="D43" s="140">
        <v>1</v>
      </c>
      <c r="E43" s="140">
        <v>0</v>
      </c>
      <c r="F43" s="140">
        <v>0</v>
      </c>
      <c r="G43" s="298"/>
      <c r="H43" s="182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9"/>
    </row>
    <row r="44" spans="1:23" s="47" customFormat="1" ht="20.100000000000001" customHeight="1" x14ac:dyDescent="0.2">
      <c r="A44" s="305"/>
      <c r="B44" s="183" t="s">
        <v>1009</v>
      </c>
      <c r="C44" s="183" t="s">
        <v>1064</v>
      </c>
      <c r="D44" s="140">
        <v>2</v>
      </c>
      <c r="E44" s="140">
        <v>0</v>
      </c>
      <c r="F44" s="140">
        <v>0</v>
      </c>
      <c r="G44" s="298"/>
      <c r="H44" s="182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9"/>
    </row>
    <row r="45" spans="1:23" s="51" customFormat="1" ht="20.100000000000001" customHeight="1" x14ac:dyDescent="0.2">
      <c r="A45" s="305"/>
      <c r="B45" s="183" t="s">
        <v>1065</v>
      </c>
      <c r="C45" s="183" t="s">
        <v>1066</v>
      </c>
      <c r="D45" s="140">
        <v>2</v>
      </c>
      <c r="E45" s="140">
        <v>0</v>
      </c>
      <c r="F45" s="140">
        <v>0</v>
      </c>
      <c r="G45" s="298"/>
      <c r="H45" s="182"/>
      <c r="I45" s="48"/>
      <c r="J45" s="50"/>
      <c r="K45" s="50"/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45"/>
    </row>
    <row r="46" spans="1:23" s="51" customFormat="1" ht="20.100000000000001" customHeight="1" x14ac:dyDescent="0.2">
      <c r="A46" s="305"/>
      <c r="B46" s="183" t="s">
        <v>217</v>
      </c>
      <c r="C46" s="183" t="s">
        <v>1067</v>
      </c>
      <c r="D46" s="140">
        <v>1</v>
      </c>
      <c r="E46" s="140">
        <v>0</v>
      </c>
      <c r="F46" s="140">
        <v>0</v>
      </c>
      <c r="G46" s="298"/>
      <c r="H46" s="182"/>
      <c r="I46" s="48"/>
      <c r="J46" s="50"/>
      <c r="K46" s="50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45"/>
    </row>
    <row r="47" spans="1:23" s="51" customFormat="1" ht="20.100000000000001" customHeight="1" x14ac:dyDescent="0.2">
      <c r="A47" s="305"/>
      <c r="B47" s="183" t="s">
        <v>1068</v>
      </c>
      <c r="C47" s="183" t="s">
        <v>1069</v>
      </c>
      <c r="D47" s="140">
        <v>1</v>
      </c>
      <c r="E47" s="140">
        <v>0</v>
      </c>
      <c r="F47" s="140">
        <v>0</v>
      </c>
      <c r="G47" s="298"/>
      <c r="H47" s="182"/>
      <c r="I47" s="48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45"/>
    </row>
    <row r="48" spans="1:23" s="51" customFormat="1" ht="20.100000000000001" customHeight="1" x14ac:dyDescent="0.2">
      <c r="A48" s="305"/>
      <c r="B48" s="183" t="s">
        <v>218</v>
      </c>
      <c r="C48" s="183" t="s">
        <v>790</v>
      </c>
      <c r="D48" s="140">
        <v>36</v>
      </c>
      <c r="E48" s="140">
        <v>0</v>
      </c>
      <c r="F48" s="140">
        <v>0</v>
      </c>
      <c r="G48" s="298"/>
      <c r="H48" s="182"/>
      <c r="I48" s="48"/>
      <c r="J48" s="50"/>
      <c r="K48" s="50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45"/>
    </row>
    <row r="49" spans="1:23" s="51" customFormat="1" ht="20.100000000000001" customHeight="1" x14ac:dyDescent="0.2">
      <c r="A49" s="305"/>
      <c r="B49" s="183" t="s">
        <v>219</v>
      </c>
      <c r="C49" s="183" t="s">
        <v>1070</v>
      </c>
      <c r="D49" s="140">
        <v>6</v>
      </c>
      <c r="E49" s="140">
        <v>0</v>
      </c>
      <c r="F49" s="140">
        <v>0</v>
      </c>
      <c r="G49" s="298"/>
      <c r="H49" s="182"/>
      <c r="I49" s="48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45"/>
    </row>
    <row r="50" spans="1:23" s="51" customFormat="1" ht="20.100000000000001" customHeight="1" x14ac:dyDescent="0.2">
      <c r="A50" s="305"/>
      <c r="B50" s="183" t="s">
        <v>1010</v>
      </c>
      <c r="C50" s="183" t="s">
        <v>1011</v>
      </c>
      <c r="D50" s="140">
        <v>1</v>
      </c>
      <c r="E50" s="140">
        <v>0</v>
      </c>
      <c r="F50" s="140">
        <v>0</v>
      </c>
      <c r="G50" s="298"/>
      <c r="H50" s="182"/>
      <c r="I50" s="48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45"/>
    </row>
    <row r="51" spans="1:23" s="51" customFormat="1" ht="20.100000000000001" customHeight="1" x14ac:dyDescent="0.2">
      <c r="A51" s="305"/>
      <c r="B51" s="183" t="s">
        <v>1071</v>
      </c>
      <c r="C51" s="183" t="s">
        <v>1072</v>
      </c>
      <c r="D51" s="140">
        <v>2</v>
      </c>
      <c r="E51" s="140">
        <v>0</v>
      </c>
      <c r="F51" s="140">
        <v>0</v>
      </c>
      <c r="G51" s="298"/>
      <c r="H51" s="182"/>
      <c r="I51" s="48"/>
      <c r="J51" s="50"/>
      <c r="K51" s="50"/>
      <c r="L51" s="50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45"/>
    </row>
    <row r="52" spans="1:23" s="51" customFormat="1" ht="20.100000000000001" customHeight="1" x14ac:dyDescent="0.2">
      <c r="A52" s="305"/>
      <c r="B52" s="183" t="s">
        <v>1073</v>
      </c>
      <c r="C52" s="183" t="s">
        <v>1074</v>
      </c>
      <c r="D52" s="140">
        <v>1</v>
      </c>
      <c r="E52" s="140">
        <v>0</v>
      </c>
      <c r="F52" s="140">
        <v>0</v>
      </c>
      <c r="G52" s="298"/>
      <c r="H52" s="182"/>
      <c r="I52" s="48"/>
      <c r="J52" s="50"/>
      <c r="K52" s="50"/>
      <c r="L52" s="50"/>
      <c r="M52" s="50"/>
      <c r="N52" s="50"/>
      <c r="O52" s="50"/>
      <c r="P52" s="50"/>
      <c r="Q52" s="50"/>
      <c r="R52" s="50"/>
      <c r="S52" s="50"/>
      <c r="T52" s="50"/>
      <c r="U52" s="50"/>
      <c r="V52" s="50"/>
      <c r="W52" s="45"/>
    </row>
    <row r="53" spans="1:23" s="51" customFormat="1" ht="20.100000000000001" customHeight="1" x14ac:dyDescent="0.2">
      <c r="A53" s="305"/>
      <c r="B53" s="183" t="s">
        <v>220</v>
      </c>
      <c r="C53" s="183" t="s">
        <v>791</v>
      </c>
      <c r="D53" s="140">
        <v>1</v>
      </c>
      <c r="E53" s="140">
        <v>0</v>
      </c>
      <c r="F53" s="140">
        <v>0</v>
      </c>
      <c r="G53" s="298"/>
      <c r="H53" s="182"/>
      <c r="I53" s="48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45"/>
    </row>
    <row r="54" spans="1:23" s="51" customFormat="1" ht="20.100000000000001" customHeight="1" x14ac:dyDescent="0.2">
      <c r="A54" s="305"/>
      <c r="B54" s="183" t="s">
        <v>221</v>
      </c>
      <c r="C54" s="183" t="s">
        <v>792</v>
      </c>
      <c r="D54" s="140">
        <v>40</v>
      </c>
      <c r="E54" s="140">
        <v>1</v>
      </c>
      <c r="F54" s="140">
        <v>0</v>
      </c>
      <c r="G54" s="298"/>
      <c r="H54" s="182"/>
      <c r="I54" s="48"/>
      <c r="J54" s="50"/>
      <c r="K54" s="50"/>
      <c r="L54" s="50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45"/>
    </row>
    <row r="55" spans="1:23" s="51" customFormat="1" ht="20.100000000000001" customHeight="1" x14ac:dyDescent="0.2">
      <c r="A55" s="305"/>
      <c r="B55" s="183" t="s">
        <v>222</v>
      </c>
      <c r="C55" s="183" t="s">
        <v>1075</v>
      </c>
      <c r="D55" s="140">
        <v>7</v>
      </c>
      <c r="E55" s="140">
        <v>1</v>
      </c>
      <c r="F55" s="140">
        <v>0</v>
      </c>
      <c r="G55" s="298"/>
      <c r="H55" s="182"/>
      <c r="I55" s="48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45"/>
    </row>
    <row r="56" spans="1:23" s="51" customFormat="1" ht="20.100000000000001" customHeight="1" x14ac:dyDescent="0.2">
      <c r="A56" s="305"/>
      <c r="B56" s="183" t="s">
        <v>1076</v>
      </c>
      <c r="C56" s="183" t="s">
        <v>1077</v>
      </c>
      <c r="D56" s="140">
        <v>1</v>
      </c>
      <c r="E56" s="140">
        <v>0</v>
      </c>
      <c r="F56" s="140">
        <v>0</v>
      </c>
      <c r="G56" s="298"/>
      <c r="H56" s="182"/>
      <c r="I56" s="48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45"/>
    </row>
    <row r="57" spans="1:23" s="51" customFormat="1" ht="20.100000000000001" customHeight="1" x14ac:dyDescent="0.2">
      <c r="A57" s="305"/>
      <c r="B57" s="183" t="s">
        <v>1078</v>
      </c>
      <c r="C57" s="183" t="s">
        <v>1079</v>
      </c>
      <c r="D57" s="140">
        <v>2</v>
      </c>
      <c r="E57" s="140">
        <v>0</v>
      </c>
      <c r="F57" s="140">
        <v>0</v>
      </c>
      <c r="G57" s="298"/>
      <c r="H57" s="182"/>
      <c r="I57" s="48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45"/>
    </row>
    <row r="58" spans="1:23" s="51" customFormat="1" ht="20.100000000000001" customHeight="1" x14ac:dyDescent="0.2">
      <c r="A58" s="305"/>
      <c r="B58" s="183" t="s">
        <v>223</v>
      </c>
      <c r="C58" s="183" t="s">
        <v>793</v>
      </c>
      <c r="D58" s="140">
        <v>1</v>
      </c>
      <c r="E58" s="140">
        <v>0</v>
      </c>
      <c r="F58" s="140">
        <v>0</v>
      </c>
      <c r="G58" s="298"/>
      <c r="H58" s="182"/>
      <c r="I58" s="48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45"/>
    </row>
    <row r="59" spans="1:23" s="51" customFormat="1" ht="20.100000000000001" customHeight="1" x14ac:dyDescent="0.2">
      <c r="A59" s="305"/>
      <c r="B59" s="183" t="s">
        <v>224</v>
      </c>
      <c r="C59" s="183" t="s">
        <v>794</v>
      </c>
      <c r="D59" s="140">
        <v>3</v>
      </c>
      <c r="E59" s="140">
        <v>0</v>
      </c>
      <c r="F59" s="140">
        <v>0</v>
      </c>
      <c r="G59" s="298"/>
      <c r="H59" s="182"/>
      <c r="I59" s="48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45"/>
    </row>
    <row r="60" spans="1:23" s="51" customFormat="1" ht="20.100000000000001" customHeight="1" x14ac:dyDescent="0.2">
      <c r="A60" s="305"/>
      <c r="B60" s="183" t="s">
        <v>225</v>
      </c>
      <c r="C60" s="183" t="s">
        <v>795</v>
      </c>
      <c r="D60" s="140">
        <v>5</v>
      </c>
      <c r="E60" s="140">
        <v>0</v>
      </c>
      <c r="F60" s="140">
        <v>0</v>
      </c>
      <c r="G60" s="298"/>
      <c r="H60" s="182"/>
      <c r="I60" s="48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45"/>
    </row>
    <row r="61" spans="1:23" s="51" customFormat="1" ht="20.100000000000001" customHeight="1" x14ac:dyDescent="0.2">
      <c r="A61" s="305"/>
      <c r="B61" s="183" t="s">
        <v>226</v>
      </c>
      <c r="C61" s="183" t="s">
        <v>796</v>
      </c>
      <c r="D61" s="140">
        <v>183</v>
      </c>
      <c r="E61" s="140">
        <v>8</v>
      </c>
      <c r="F61" s="140">
        <v>0</v>
      </c>
      <c r="G61" s="298"/>
      <c r="H61" s="182"/>
      <c r="I61" s="48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45"/>
    </row>
    <row r="62" spans="1:23" s="51" customFormat="1" ht="20.100000000000001" customHeight="1" x14ac:dyDescent="0.2">
      <c r="A62" s="305"/>
      <c r="B62" s="183" t="s">
        <v>227</v>
      </c>
      <c r="C62" s="183" t="s">
        <v>1080</v>
      </c>
      <c r="D62" s="140">
        <v>1</v>
      </c>
      <c r="E62" s="140">
        <v>1</v>
      </c>
      <c r="F62" s="140">
        <v>0</v>
      </c>
      <c r="G62" s="298"/>
      <c r="H62" s="182"/>
      <c r="I62" s="48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45"/>
    </row>
    <row r="63" spans="1:23" s="51" customFormat="1" ht="20.100000000000001" customHeight="1" x14ac:dyDescent="0.2">
      <c r="A63" s="305"/>
      <c r="B63" s="183" t="s">
        <v>1012</v>
      </c>
      <c r="C63" s="183" t="s">
        <v>1013</v>
      </c>
      <c r="D63" s="140">
        <v>2</v>
      </c>
      <c r="E63" s="140">
        <v>0</v>
      </c>
      <c r="F63" s="140">
        <v>0</v>
      </c>
      <c r="G63" s="298"/>
      <c r="H63" s="182"/>
      <c r="I63" s="48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45"/>
    </row>
    <row r="64" spans="1:23" s="51" customFormat="1" ht="20.100000000000001" customHeight="1" x14ac:dyDescent="0.2">
      <c r="A64" s="305"/>
      <c r="B64" s="183" t="s">
        <v>228</v>
      </c>
      <c r="C64" s="183" t="s">
        <v>797</v>
      </c>
      <c r="D64" s="140">
        <v>8</v>
      </c>
      <c r="E64" s="140">
        <v>0</v>
      </c>
      <c r="F64" s="140">
        <v>0</v>
      </c>
      <c r="G64" s="298"/>
      <c r="H64" s="182"/>
      <c r="I64" s="48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45"/>
    </row>
    <row r="65" spans="1:23" s="51" customFormat="1" ht="20.100000000000001" customHeight="1" x14ac:dyDescent="0.2">
      <c r="A65" s="305"/>
      <c r="B65" s="183" t="s">
        <v>1081</v>
      </c>
      <c r="C65" s="183" t="s">
        <v>1082</v>
      </c>
      <c r="D65" s="140">
        <v>2</v>
      </c>
      <c r="E65" s="140">
        <v>0</v>
      </c>
      <c r="F65" s="140">
        <v>0</v>
      </c>
      <c r="G65" s="298"/>
      <c r="H65" s="182"/>
      <c r="I65" s="48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45"/>
    </row>
    <row r="66" spans="1:23" s="51" customFormat="1" ht="20.100000000000001" customHeight="1" x14ac:dyDescent="0.2">
      <c r="A66" s="306"/>
      <c r="B66" s="183" t="s">
        <v>229</v>
      </c>
      <c r="C66" s="183" t="s">
        <v>814</v>
      </c>
      <c r="D66" s="140">
        <v>1</v>
      </c>
      <c r="E66" s="140">
        <v>0</v>
      </c>
      <c r="F66" s="140">
        <v>0</v>
      </c>
      <c r="G66" s="298"/>
      <c r="H66" s="182"/>
      <c r="I66" s="48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45"/>
    </row>
    <row r="67" spans="1:23" s="51" customFormat="1" ht="25.5" customHeight="1" x14ac:dyDescent="0.2">
      <c r="A67" s="301" t="s">
        <v>688</v>
      </c>
      <c r="B67" s="302"/>
      <c r="C67" s="303"/>
      <c r="D67" s="173">
        <f>SUM(D4:D66)</f>
        <v>25392</v>
      </c>
      <c r="E67" s="173">
        <f t="shared" ref="E67:F67" si="0">SUM(E4:E66)</f>
        <v>3924</v>
      </c>
      <c r="F67" s="173">
        <f t="shared" si="0"/>
        <v>1043</v>
      </c>
      <c r="G67" s="298"/>
      <c r="H67" s="182"/>
      <c r="I67" s="48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45"/>
    </row>
    <row r="68" spans="1:23" x14ac:dyDescent="0.2">
      <c r="A68" s="1"/>
      <c r="B68" s="1"/>
      <c r="C68" s="1"/>
      <c r="D68" s="1"/>
      <c r="E68" s="1"/>
      <c r="F68" s="1"/>
      <c r="G68" s="1"/>
      <c r="H68" s="18"/>
      <c r="I68" s="18"/>
    </row>
    <row r="69" spans="1:23" x14ac:dyDescent="0.2">
      <c r="A69" s="1"/>
      <c r="B69" s="1"/>
      <c r="C69" s="1"/>
      <c r="D69" s="1"/>
      <c r="E69" s="1"/>
      <c r="F69" s="1"/>
      <c r="G69" s="1"/>
      <c r="H69" s="18"/>
      <c r="I69" s="18"/>
    </row>
    <row r="70" spans="1:23" x14ac:dyDescent="0.2">
      <c r="A70" s="1"/>
      <c r="B70" s="1"/>
      <c r="C70" s="1"/>
      <c r="D70" s="1"/>
      <c r="E70" s="1"/>
      <c r="F70" s="1"/>
      <c r="G70" s="1"/>
      <c r="H70" s="18"/>
      <c r="I70" s="18"/>
    </row>
    <row r="71" spans="1:23" x14ac:dyDescent="0.2">
      <c r="A71" s="1"/>
      <c r="B71" s="1"/>
      <c r="C71" s="1"/>
      <c r="D71" s="1"/>
      <c r="E71" s="1"/>
      <c r="F71" s="1"/>
      <c r="G71" s="1"/>
      <c r="H71" s="18"/>
      <c r="I71" s="18"/>
    </row>
    <row r="72" spans="1:23" x14ac:dyDescent="0.2">
      <c r="A72" s="1"/>
      <c r="B72" s="1"/>
      <c r="C72" s="1"/>
      <c r="D72" s="1"/>
      <c r="E72" s="1"/>
      <c r="F72" s="1"/>
      <c r="G72" s="1"/>
      <c r="H72" s="18"/>
      <c r="I72" s="18"/>
    </row>
    <row r="73" spans="1:23" x14ac:dyDescent="0.2">
      <c r="A73" s="1"/>
      <c r="B73" s="1"/>
      <c r="C73" s="1"/>
      <c r="D73" s="1"/>
      <c r="E73" s="1"/>
      <c r="F73" s="1"/>
      <c r="G73" s="1"/>
      <c r="H73" s="18"/>
      <c r="I73" s="18"/>
    </row>
    <row r="74" spans="1:23" x14ac:dyDescent="0.2">
      <c r="A74" s="1"/>
      <c r="B74" s="1"/>
      <c r="C74" s="1"/>
      <c r="D74" s="1"/>
      <c r="E74" s="1"/>
      <c r="F74" s="1"/>
      <c r="G74" s="1"/>
      <c r="H74" s="18"/>
      <c r="I74" s="18"/>
    </row>
    <row r="75" spans="1:23" x14ac:dyDescent="0.2">
      <c r="A75" s="1"/>
      <c r="B75" s="1"/>
      <c r="C75" s="1"/>
      <c r="D75" s="1"/>
      <c r="E75" s="1"/>
      <c r="F75" s="1"/>
      <c r="G75" s="1"/>
      <c r="H75" s="18"/>
      <c r="I75" s="18"/>
    </row>
    <row r="76" spans="1:23" x14ac:dyDescent="0.2">
      <c r="A76" s="1"/>
      <c r="B76" s="1"/>
      <c r="C76" s="1"/>
      <c r="D76" s="1"/>
      <c r="E76" s="1"/>
      <c r="F76" s="1"/>
      <c r="G76" s="1"/>
      <c r="H76" s="18"/>
      <c r="I76" s="18"/>
    </row>
    <row r="77" spans="1:23" x14ac:dyDescent="0.2">
      <c r="A77" s="1"/>
      <c r="B77" s="1"/>
      <c r="C77" s="1"/>
      <c r="D77" s="1"/>
      <c r="E77" s="1"/>
      <c r="F77" s="1"/>
      <c r="G77" s="1"/>
      <c r="H77" s="18"/>
      <c r="I77" s="18"/>
    </row>
    <row r="78" spans="1:23" x14ac:dyDescent="0.2">
      <c r="A78" s="1"/>
      <c r="B78" s="1"/>
      <c r="C78" s="1"/>
      <c r="D78" s="1"/>
      <c r="E78" s="1"/>
      <c r="F78" s="1"/>
      <c r="G78" s="1"/>
      <c r="H78" s="18"/>
      <c r="I78" s="18"/>
    </row>
    <row r="79" spans="1:23" x14ac:dyDescent="0.2">
      <c r="A79" s="1"/>
      <c r="B79" s="1"/>
      <c r="C79" s="1"/>
      <c r="D79" s="1"/>
      <c r="E79" s="1"/>
      <c r="F79" s="1"/>
      <c r="G79" s="1"/>
      <c r="H79" s="18"/>
      <c r="I79" s="18"/>
    </row>
    <row r="80" spans="1:23" x14ac:dyDescent="0.2">
      <c r="A80" s="1"/>
      <c r="B80" s="1"/>
      <c r="C80" s="1"/>
      <c r="D80" s="1"/>
      <c r="E80" s="1"/>
      <c r="F80" s="1"/>
      <c r="G80" s="1"/>
      <c r="H80" s="18"/>
      <c r="I80" s="18"/>
    </row>
    <row r="81" spans="1:9" x14ac:dyDescent="0.2">
      <c r="A81" s="1"/>
      <c r="B81" s="1"/>
      <c r="C81" s="1"/>
      <c r="D81" s="1"/>
      <c r="E81" s="1"/>
      <c r="F81" s="1"/>
      <c r="G81" s="1"/>
      <c r="H81" s="18"/>
      <c r="I81" s="18"/>
    </row>
    <row r="82" spans="1:9" x14ac:dyDescent="0.2">
      <c r="A82" s="1"/>
      <c r="B82" s="1"/>
      <c r="C82" s="1"/>
      <c r="D82" s="1"/>
      <c r="E82" s="1"/>
      <c r="F82" s="1"/>
      <c r="G82" s="1"/>
      <c r="H82" s="18"/>
      <c r="I82" s="18"/>
    </row>
    <row r="83" spans="1:9" x14ac:dyDescent="0.2">
      <c r="A83" s="1"/>
      <c r="B83" s="1"/>
      <c r="C83" s="1"/>
      <c r="D83" s="1"/>
      <c r="E83" s="1"/>
      <c r="F83" s="1"/>
      <c r="G83" s="1"/>
      <c r="H83" s="18"/>
      <c r="I83" s="18"/>
    </row>
    <row r="84" spans="1:9" x14ac:dyDescent="0.2">
      <c r="A84" s="1"/>
      <c r="B84" s="1"/>
      <c r="C84" s="1"/>
      <c r="D84" s="1"/>
      <c r="E84" s="1"/>
      <c r="F84" s="1"/>
      <c r="G84" s="1"/>
      <c r="H84" s="18"/>
      <c r="I84" s="18"/>
    </row>
    <row r="85" spans="1:9" x14ac:dyDescent="0.2">
      <c r="A85" s="1"/>
      <c r="B85" s="1"/>
      <c r="C85" s="1"/>
      <c r="D85" s="1"/>
      <c r="E85" s="1"/>
      <c r="F85" s="1"/>
      <c r="G85" s="1"/>
      <c r="H85" s="18"/>
      <c r="I85" s="18"/>
    </row>
    <row r="86" spans="1:9" x14ac:dyDescent="0.2">
      <c r="A86" s="1"/>
      <c r="B86" s="1"/>
      <c r="C86" s="1"/>
      <c r="D86" s="1"/>
      <c r="E86" s="1"/>
      <c r="F86" s="1"/>
      <c r="G86" s="1"/>
      <c r="H86" s="18"/>
      <c r="I86" s="18"/>
    </row>
    <row r="87" spans="1:9" x14ac:dyDescent="0.2">
      <c r="A87" s="1"/>
      <c r="B87" s="1"/>
      <c r="C87" s="1"/>
      <c r="D87" s="1"/>
      <c r="E87" s="1"/>
      <c r="F87" s="1"/>
      <c r="G87" s="1"/>
      <c r="H87" s="18"/>
      <c r="I87" s="18"/>
    </row>
    <row r="88" spans="1:9" x14ac:dyDescent="0.2">
      <c r="A88" s="1"/>
      <c r="B88" s="1"/>
      <c r="C88" s="1"/>
      <c r="D88" s="1"/>
      <c r="E88" s="1"/>
      <c r="F88" s="1"/>
      <c r="G88" s="1"/>
      <c r="H88" s="18"/>
      <c r="I88" s="18"/>
    </row>
    <row r="89" spans="1:9" x14ac:dyDescent="0.2">
      <c r="A89" s="1"/>
      <c r="B89" s="1"/>
      <c r="C89" s="1"/>
      <c r="D89" s="1"/>
      <c r="E89" s="1"/>
      <c r="F89" s="1"/>
      <c r="G89" s="1"/>
      <c r="H89" s="18"/>
      <c r="I89" s="18"/>
    </row>
    <row r="90" spans="1:9" x14ac:dyDescent="0.2">
      <c r="A90" s="1"/>
      <c r="B90" s="1"/>
      <c r="C90" s="1"/>
      <c r="D90" s="1"/>
      <c r="E90" s="1"/>
      <c r="F90" s="1"/>
      <c r="G90" s="1"/>
      <c r="H90" s="18"/>
      <c r="I90" s="18"/>
    </row>
    <row r="91" spans="1:9" x14ac:dyDescent="0.2">
      <c r="A91" s="1"/>
      <c r="B91" s="1"/>
      <c r="C91" s="1"/>
      <c r="D91" s="1"/>
      <c r="E91" s="1"/>
      <c r="F91" s="1"/>
      <c r="G91" s="1"/>
      <c r="H91" s="18"/>
      <c r="I91" s="18"/>
    </row>
    <row r="92" spans="1:9" x14ac:dyDescent="0.2">
      <c r="A92" s="1"/>
      <c r="B92" s="1"/>
      <c r="C92" s="1"/>
      <c r="D92" s="1"/>
      <c r="E92" s="1"/>
      <c r="F92" s="1"/>
      <c r="G92" s="1"/>
      <c r="H92" s="18"/>
      <c r="I92" s="18"/>
    </row>
    <row r="93" spans="1:9" x14ac:dyDescent="0.2">
      <c r="A93" s="1"/>
      <c r="B93" s="1"/>
      <c r="C93" s="1"/>
      <c r="D93" s="1"/>
      <c r="E93" s="1"/>
      <c r="F93" s="1"/>
      <c r="G93" s="1"/>
      <c r="H93" s="18"/>
      <c r="I93" s="18"/>
    </row>
    <row r="94" spans="1:9" x14ac:dyDescent="0.2">
      <c r="A94" s="1"/>
      <c r="B94" s="1"/>
      <c r="C94" s="1"/>
      <c r="D94" s="1"/>
      <c r="E94" s="1"/>
      <c r="F94" s="1"/>
      <c r="G94" s="1"/>
      <c r="H94" s="18"/>
      <c r="I94" s="18"/>
    </row>
    <row r="95" spans="1:9" x14ac:dyDescent="0.2">
      <c r="A95" s="1"/>
      <c r="B95" s="1"/>
      <c r="C95" s="1"/>
      <c r="D95" s="1"/>
      <c r="E95" s="1"/>
      <c r="F95" s="1"/>
      <c r="G95" s="1"/>
      <c r="H95" s="18"/>
      <c r="I95" s="18"/>
    </row>
    <row r="96" spans="1:9" x14ac:dyDescent="0.2">
      <c r="A96" s="1"/>
      <c r="B96" s="1"/>
      <c r="C96" s="1"/>
      <c r="D96" s="1"/>
      <c r="E96" s="1"/>
      <c r="F96" s="1"/>
      <c r="G96" s="1"/>
      <c r="H96" s="18"/>
      <c r="I96" s="18"/>
    </row>
    <row r="97" spans="1:9" x14ac:dyDescent="0.2">
      <c r="A97" s="1"/>
      <c r="B97" s="1"/>
      <c r="C97" s="1"/>
      <c r="D97" s="1"/>
      <c r="E97" s="1"/>
      <c r="F97" s="1"/>
      <c r="G97" s="1"/>
      <c r="H97" s="18"/>
      <c r="I97" s="18"/>
    </row>
    <row r="98" spans="1:9" x14ac:dyDescent="0.2">
      <c r="A98" s="1"/>
      <c r="B98" s="1"/>
      <c r="C98" s="1"/>
      <c r="D98" s="1"/>
      <c r="E98" s="1"/>
      <c r="F98" s="1"/>
      <c r="G98" s="1"/>
      <c r="H98" s="18"/>
      <c r="I98" s="18"/>
    </row>
    <row r="99" spans="1:9" x14ac:dyDescent="0.2">
      <c r="A99" s="1"/>
      <c r="B99" s="1"/>
      <c r="C99" s="1"/>
      <c r="D99" s="1"/>
      <c r="E99" s="1"/>
      <c r="F99" s="1"/>
      <c r="G99" s="1"/>
      <c r="H99" s="18"/>
      <c r="I99" s="18"/>
    </row>
    <row r="100" spans="1:9" x14ac:dyDescent="0.2">
      <c r="A100" s="1"/>
      <c r="B100" s="1"/>
      <c r="C100" s="1"/>
      <c r="D100" s="1"/>
      <c r="E100" s="1"/>
      <c r="F100" s="1"/>
      <c r="G100" s="1"/>
      <c r="H100" s="18"/>
      <c r="I100" s="18"/>
    </row>
    <row r="101" spans="1:9" x14ac:dyDescent="0.2">
      <c r="A101" s="1"/>
      <c r="B101" s="1"/>
      <c r="C101" s="1"/>
      <c r="D101" s="1"/>
      <c r="E101" s="1"/>
      <c r="F101" s="1"/>
      <c r="G101" s="1"/>
      <c r="H101" s="18"/>
    </row>
    <row r="102" spans="1:9" x14ac:dyDescent="0.2">
      <c r="A102" s="1"/>
      <c r="B102" s="1"/>
      <c r="C102" s="1"/>
      <c r="D102" s="1"/>
      <c r="E102" s="1"/>
      <c r="F102" s="1"/>
      <c r="G102" s="1"/>
      <c r="H102" s="18"/>
    </row>
    <row r="103" spans="1:9" x14ac:dyDescent="0.2">
      <c r="A103" s="1"/>
      <c r="B103" s="1"/>
      <c r="C103" s="1"/>
      <c r="D103" s="1"/>
      <c r="E103" s="1"/>
      <c r="F103" s="1"/>
      <c r="G103" s="1"/>
      <c r="H103" s="18"/>
    </row>
    <row r="104" spans="1:9" x14ac:dyDescent="0.2">
      <c r="A104" s="1"/>
      <c r="B104" s="1"/>
      <c r="C104" s="1"/>
      <c r="D104" s="1"/>
      <c r="E104" s="1"/>
      <c r="F104" s="1"/>
      <c r="G104" s="1"/>
      <c r="H104" s="18"/>
    </row>
  </sheetData>
  <mergeCells count="8">
    <mergeCell ref="G1:G67"/>
    <mergeCell ref="A67:C67"/>
    <mergeCell ref="A1:F1"/>
    <mergeCell ref="D2:D3"/>
    <mergeCell ref="E2:F2"/>
    <mergeCell ref="A2:C2"/>
    <mergeCell ref="A4:A22"/>
    <mergeCell ref="A23:A66"/>
  </mergeCells>
  <printOptions horizontalCentered="1"/>
  <pageMargins left="0.9055118110236221" right="0.9055118110236221" top="0.78740157480314965" bottom="0.78740157480314965" header="0.31496062992125984" footer="0.31496062992125984"/>
  <pageSetup paperSize="9" scale="53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A48"/>
  <sheetViews>
    <sheetView zoomScale="50" zoomScaleNormal="50" zoomScaleSheetLayoutView="85" workbookViewId="0">
      <selection sqref="A1:Y1"/>
    </sheetView>
  </sheetViews>
  <sheetFormatPr defaultRowHeight="12.75" x14ac:dyDescent="0.2"/>
  <cols>
    <col min="1" max="1" width="11.5703125" customWidth="1"/>
    <col min="2" max="2" width="8" customWidth="1"/>
    <col min="3" max="4" width="10.7109375" customWidth="1"/>
    <col min="5" max="5" width="22.140625" customWidth="1"/>
    <col min="6" max="6" width="10.7109375" customWidth="1"/>
    <col min="7" max="7" width="7" bestFit="1" customWidth="1"/>
    <col min="8" max="9" width="13.42578125" customWidth="1"/>
    <col min="10" max="10" width="10.7109375" customWidth="1"/>
    <col min="11" max="11" width="7.140625" customWidth="1"/>
    <col min="12" max="13" width="13.42578125" customWidth="1"/>
    <col min="14" max="14" width="10.7109375" customWidth="1"/>
    <col min="15" max="15" width="7" bestFit="1" customWidth="1"/>
    <col min="16" max="17" width="13.42578125" customWidth="1"/>
    <col min="18" max="18" width="10.7109375" customWidth="1"/>
    <col min="19" max="19" width="7" bestFit="1" customWidth="1"/>
    <col min="20" max="21" width="13.42578125" customWidth="1"/>
    <col min="22" max="22" width="9.85546875" customWidth="1"/>
    <col min="23" max="23" width="8.28515625" bestFit="1" customWidth="1"/>
    <col min="24" max="25" width="13.42578125" customWidth="1"/>
    <col min="26" max="26" width="1" style="26" customWidth="1"/>
    <col min="27" max="27" width="7.28515625" customWidth="1"/>
  </cols>
  <sheetData>
    <row r="1" spans="1:27" s="1" customFormat="1" ht="30" customHeight="1" x14ac:dyDescent="0.2">
      <c r="A1" s="298" t="s">
        <v>782</v>
      </c>
      <c r="B1" s="298"/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298"/>
      <c r="N1" s="298"/>
      <c r="O1" s="298"/>
      <c r="P1" s="298"/>
      <c r="Q1" s="298"/>
      <c r="R1" s="298"/>
      <c r="S1" s="298"/>
      <c r="T1" s="298"/>
      <c r="U1" s="298"/>
      <c r="V1" s="298"/>
      <c r="W1" s="298"/>
      <c r="X1" s="298"/>
      <c r="Y1" s="298"/>
      <c r="Z1" s="298"/>
    </row>
    <row r="2" spans="1:27" s="1" customFormat="1" ht="37.35" customHeight="1" x14ac:dyDescent="0.2">
      <c r="A2" s="300" t="s">
        <v>5</v>
      </c>
      <c r="B2" s="300"/>
      <c r="C2" s="300"/>
      <c r="D2" s="300"/>
      <c r="E2" s="300"/>
      <c r="F2" s="300" t="s">
        <v>211</v>
      </c>
      <c r="G2" s="300"/>
      <c r="H2" s="300"/>
      <c r="I2" s="300"/>
      <c r="J2" s="300" t="s">
        <v>717</v>
      </c>
      <c r="K2" s="300"/>
      <c r="L2" s="300"/>
      <c r="M2" s="300"/>
      <c r="N2" s="300" t="s">
        <v>224</v>
      </c>
      <c r="O2" s="300"/>
      <c r="P2" s="300"/>
      <c r="Q2" s="300"/>
      <c r="R2" s="300" t="s">
        <v>718</v>
      </c>
      <c r="S2" s="300"/>
      <c r="T2" s="300"/>
      <c r="U2" s="300"/>
      <c r="V2" s="300" t="s">
        <v>230</v>
      </c>
      <c r="W2" s="300"/>
      <c r="X2" s="300"/>
      <c r="Y2" s="300"/>
      <c r="Z2" s="298"/>
    </row>
    <row r="3" spans="1:27" s="1" customFormat="1" ht="21.75" customHeight="1" x14ac:dyDescent="0.2">
      <c r="A3" s="300"/>
      <c r="B3" s="300"/>
      <c r="C3" s="300"/>
      <c r="D3" s="300"/>
      <c r="E3" s="300"/>
      <c r="F3" s="308" t="s">
        <v>695</v>
      </c>
      <c r="G3" s="300" t="s">
        <v>711</v>
      </c>
      <c r="H3" s="300"/>
      <c r="I3" s="300"/>
      <c r="J3" s="308" t="s">
        <v>695</v>
      </c>
      <c r="K3" s="300" t="s">
        <v>711</v>
      </c>
      <c r="L3" s="300"/>
      <c r="M3" s="300"/>
      <c r="N3" s="308" t="s">
        <v>695</v>
      </c>
      <c r="O3" s="300" t="s">
        <v>711</v>
      </c>
      <c r="P3" s="300"/>
      <c r="Q3" s="300"/>
      <c r="R3" s="308" t="s">
        <v>695</v>
      </c>
      <c r="S3" s="300" t="s">
        <v>711</v>
      </c>
      <c r="T3" s="300"/>
      <c r="U3" s="300"/>
      <c r="V3" s="308" t="s">
        <v>695</v>
      </c>
      <c r="W3" s="300" t="s">
        <v>711</v>
      </c>
      <c r="X3" s="300"/>
      <c r="Y3" s="300"/>
      <c r="Z3" s="298"/>
    </row>
    <row r="4" spans="1:27" s="1" customFormat="1" ht="37.35" customHeight="1" x14ac:dyDescent="0.2">
      <c r="A4" s="300"/>
      <c r="B4" s="300"/>
      <c r="C4" s="300"/>
      <c r="D4" s="300"/>
      <c r="E4" s="300"/>
      <c r="F4" s="308"/>
      <c r="G4" s="176" t="s">
        <v>734</v>
      </c>
      <c r="H4" s="176" t="s">
        <v>730</v>
      </c>
      <c r="I4" s="176" t="s">
        <v>735</v>
      </c>
      <c r="J4" s="308"/>
      <c r="K4" s="176" t="s">
        <v>734</v>
      </c>
      <c r="L4" s="176" t="s">
        <v>1107</v>
      </c>
      <c r="M4" s="176" t="s">
        <v>735</v>
      </c>
      <c r="N4" s="308"/>
      <c r="O4" s="176" t="s">
        <v>734</v>
      </c>
      <c r="P4" s="176" t="s">
        <v>730</v>
      </c>
      <c r="Q4" s="176" t="s">
        <v>735</v>
      </c>
      <c r="R4" s="308"/>
      <c r="S4" s="176" t="s">
        <v>734</v>
      </c>
      <c r="T4" s="176" t="s">
        <v>730</v>
      </c>
      <c r="U4" s="176" t="s">
        <v>735</v>
      </c>
      <c r="V4" s="308"/>
      <c r="W4" s="176" t="s">
        <v>734</v>
      </c>
      <c r="X4" s="176" t="s">
        <v>730</v>
      </c>
      <c r="Y4" s="176" t="s">
        <v>735</v>
      </c>
      <c r="Z4" s="298"/>
      <c r="AA4" s="5"/>
    </row>
    <row r="5" spans="1:27" s="134" customFormat="1" ht="33.950000000000003" customHeight="1" x14ac:dyDescent="0.25">
      <c r="A5" s="309" t="s">
        <v>690</v>
      </c>
      <c r="B5" s="307" t="s">
        <v>646</v>
      </c>
      <c r="C5" s="307"/>
      <c r="D5" s="307"/>
      <c r="E5" s="307"/>
      <c r="F5" s="185">
        <v>1</v>
      </c>
      <c r="G5" s="272">
        <v>0</v>
      </c>
      <c r="H5" s="272">
        <v>1</v>
      </c>
      <c r="I5" s="272">
        <v>0</v>
      </c>
      <c r="J5" s="185">
        <v>3</v>
      </c>
      <c r="K5" s="272">
        <v>0</v>
      </c>
      <c r="L5" s="272">
        <v>3</v>
      </c>
      <c r="M5" s="272">
        <v>1</v>
      </c>
      <c r="N5" s="185">
        <v>2</v>
      </c>
      <c r="O5" s="272">
        <v>0</v>
      </c>
      <c r="P5" s="272">
        <v>2</v>
      </c>
      <c r="Q5" s="272">
        <v>2</v>
      </c>
      <c r="R5" s="185">
        <v>11</v>
      </c>
      <c r="S5" s="272">
        <v>1</v>
      </c>
      <c r="T5" s="272">
        <v>11</v>
      </c>
      <c r="U5" s="272">
        <v>6</v>
      </c>
      <c r="V5" s="185">
        <v>0</v>
      </c>
      <c r="W5" s="272">
        <v>0</v>
      </c>
      <c r="X5" s="272">
        <v>0</v>
      </c>
      <c r="Y5" s="272">
        <v>0</v>
      </c>
      <c r="Z5" s="298"/>
      <c r="AA5" s="133"/>
    </row>
    <row r="6" spans="1:27" s="134" customFormat="1" ht="33.950000000000003" customHeight="1" x14ac:dyDescent="0.25">
      <c r="A6" s="309"/>
      <c r="B6" s="307" t="s">
        <v>649</v>
      </c>
      <c r="C6" s="307"/>
      <c r="D6" s="307"/>
      <c r="E6" s="307"/>
      <c r="F6" s="185">
        <v>353</v>
      </c>
      <c r="G6" s="272">
        <v>41</v>
      </c>
      <c r="H6" s="272">
        <v>1</v>
      </c>
      <c r="I6" s="272">
        <v>225</v>
      </c>
      <c r="J6" s="185">
        <v>303</v>
      </c>
      <c r="K6" s="272">
        <v>49</v>
      </c>
      <c r="L6" s="272">
        <v>2</v>
      </c>
      <c r="M6" s="272">
        <v>226</v>
      </c>
      <c r="N6" s="185">
        <v>265</v>
      </c>
      <c r="O6" s="272">
        <v>26</v>
      </c>
      <c r="P6" s="272">
        <v>0</v>
      </c>
      <c r="Q6" s="272">
        <v>110</v>
      </c>
      <c r="R6" s="185">
        <v>267</v>
      </c>
      <c r="S6" s="272">
        <v>28</v>
      </c>
      <c r="T6" s="272">
        <v>3</v>
      </c>
      <c r="U6" s="272">
        <v>215</v>
      </c>
      <c r="V6" s="185">
        <v>274</v>
      </c>
      <c r="W6" s="272">
        <v>31</v>
      </c>
      <c r="X6" s="272">
        <v>0</v>
      </c>
      <c r="Y6" s="272">
        <v>147</v>
      </c>
      <c r="Z6" s="298"/>
      <c r="AA6" s="133"/>
    </row>
    <row r="7" spans="1:27" s="134" customFormat="1" ht="33.950000000000003" customHeight="1" x14ac:dyDescent="0.25">
      <c r="A7" s="309"/>
      <c r="B7" s="307" t="s">
        <v>648</v>
      </c>
      <c r="C7" s="307"/>
      <c r="D7" s="307"/>
      <c r="E7" s="307"/>
      <c r="F7" s="185">
        <v>553</v>
      </c>
      <c r="G7" s="272">
        <v>41</v>
      </c>
      <c r="H7" s="272">
        <v>0</v>
      </c>
      <c r="I7" s="272">
        <v>473</v>
      </c>
      <c r="J7" s="185">
        <v>367</v>
      </c>
      <c r="K7" s="272">
        <v>18</v>
      </c>
      <c r="L7" s="272">
        <v>0</v>
      </c>
      <c r="M7" s="272">
        <v>325</v>
      </c>
      <c r="N7" s="185">
        <v>278</v>
      </c>
      <c r="O7" s="272">
        <v>17</v>
      </c>
      <c r="P7" s="272">
        <v>0</v>
      </c>
      <c r="Q7" s="272">
        <v>201</v>
      </c>
      <c r="R7" s="185">
        <v>254</v>
      </c>
      <c r="S7" s="272">
        <v>10</v>
      </c>
      <c r="T7" s="272">
        <v>0</v>
      </c>
      <c r="U7" s="272">
        <v>243</v>
      </c>
      <c r="V7" s="185">
        <v>189</v>
      </c>
      <c r="W7" s="272">
        <v>12</v>
      </c>
      <c r="X7" s="272">
        <v>0</v>
      </c>
      <c r="Y7" s="272">
        <v>149</v>
      </c>
      <c r="Z7" s="298"/>
      <c r="AA7" s="133"/>
    </row>
    <row r="8" spans="1:27" s="134" customFormat="1" ht="33.950000000000003" customHeight="1" x14ac:dyDescent="0.25">
      <c r="A8" s="309"/>
      <c r="B8" s="307" t="s">
        <v>647</v>
      </c>
      <c r="C8" s="307"/>
      <c r="D8" s="307"/>
      <c r="E8" s="307"/>
      <c r="F8" s="185">
        <v>6</v>
      </c>
      <c r="G8" s="272">
        <v>0</v>
      </c>
      <c r="H8" s="272">
        <v>0</v>
      </c>
      <c r="I8" s="272">
        <v>4</v>
      </c>
      <c r="J8" s="185">
        <v>20</v>
      </c>
      <c r="K8" s="272">
        <v>0</v>
      </c>
      <c r="L8" s="272">
        <v>0</v>
      </c>
      <c r="M8" s="272">
        <v>17</v>
      </c>
      <c r="N8" s="185">
        <v>6</v>
      </c>
      <c r="O8" s="272">
        <v>1</v>
      </c>
      <c r="P8" s="272">
        <v>0</v>
      </c>
      <c r="Q8" s="272">
        <v>3</v>
      </c>
      <c r="R8" s="185">
        <v>6</v>
      </c>
      <c r="S8" s="272">
        <v>0</v>
      </c>
      <c r="T8" s="272">
        <v>0</v>
      </c>
      <c r="U8" s="272">
        <v>2</v>
      </c>
      <c r="V8" s="185">
        <v>6</v>
      </c>
      <c r="W8" s="272">
        <v>0</v>
      </c>
      <c r="X8" s="272">
        <v>0</v>
      </c>
      <c r="Y8" s="272">
        <v>2</v>
      </c>
      <c r="Z8" s="298"/>
      <c r="AA8" s="133"/>
    </row>
    <row r="9" spans="1:27" s="134" customFormat="1" ht="33.950000000000003" customHeight="1" x14ac:dyDescent="0.25">
      <c r="A9" s="309"/>
      <c r="B9" s="307" t="s">
        <v>665</v>
      </c>
      <c r="C9" s="307"/>
      <c r="D9" s="307"/>
      <c r="E9" s="307"/>
      <c r="F9" s="185">
        <v>0</v>
      </c>
      <c r="G9" s="272">
        <v>0</v>
      </c>
      <c r="H9" s="272">
        <v>0</v>
      </c>
      <c r="I9" s="272">
        <v>0</v>
      </c>
      <c r="J9" s="185">
        <v>1</v>
      </c>
      <c r="K9" s="272">
        <v>0</v>
      </c>
      <c r="L9" s="272">
        <v>0</v>
      </c>
      <c r="M9" s="272">
        <v>1</v>
      </c>
      <c r="N9" s="185">
        <v>0</v>
      </c>
      <c r="O9" s="272">
        <v>0</v>
      </c>
      <c r="P9" s="272">
        <v>0</v>
      </c>
      <c r="Q9" s="272">
        <v>0</v>
      </c>
      <c r="R9" s="185">
        <v>0</v>
      </c>
      <c r="S9" s="272">
        <v>0</v>
      </c>
      <c r="T9" s="272">
        <v>0</v>
      </c>
      <c r="U9" s="272">
        <v>0</v>
      </c>
      <c r="V9" s="185">
        <v>0</v>
      </c>
      <c r="W9" s="272">
        <v>0</v>
      </c>
      <c r="X9" s="272">
        <v>0</v>
      </c>
      <c r="Y9" s="272">
        <v>0</v>
      </c>
      <c r="Z9" s="298"/>
      <c r="AA9" s="133"/>
    </row>
    <row r="10" spans="1:27" s="134" customFormat="1" ht="33.950000000000003" customHeight="1" x14ac:dyDescent="0.25">
      <c r="A10" s="309"/>
      <c r="B10" s="307" t="s">
        <v>650</v>
      </c>
      <c r="C10" s="307"/>
      <c r="D10" s="307"/>
      <c r="E10" s="307"/>
      <c r="F10" s="185">
        <v>0</v>
      </c>
      <c r="G10" s="272">
        <v>0</v>
      </c>
      <c r="H10" s="272">
        <v>0</v>
      </c>
      <c r="I10" s="272">
        <v>0</v>
      </c>
      <c r="J10" s="185">
        <v>0</v>
      </c>
      <c r="K10" s="272">
        <v>0</v>
      </c>
      <c r="L10" s="272">
        <v>0</v>
      </c>
      <c r="M10" s="272">
        <v>0</v>
      </c>
      <c r="N10" s="185">
        <v>0</v>
      </c>
      <c r="O10" s="272">
        <v>0</v>
      </c>
      <c r="P10" s="272">
        <v>0</v>
      </c>
      <c r="Q10" s="272">
        <v>0</v>
      </c>
      <c r="R10" s="185">
        <v>0</v>
      </c>
      <c r="S10" s="272">
        <v>0</v>
      </c>
      <c r="T10" s="272">
        <v>0</v>
      </c>
      <c r="U10" s="272">
        <v>0</v>
      </c>
      <c r="V10" s="185">
        <v>0</v>
      </c>
      <c r="W10" s="272">
        <v>0</v>
      </c>
      <c r="X10" s="272">
        <v>0</v>
      </c>
      <c r="Y10" s="272">
        <v>0</v>
      </c>
      <c r="Z10" s="298"/>
      <c r="AA10" s="133"/>
    </row>
    <row r="11" spans="1:27" s="134" customFormat="1" ht="33.950000000000003" customHeight="1" x14ac:dyDescent="0.25">
      <c r="A11" s="309" t="s">
        <v>691</v>
      </c>
      <c r="B11" s="307" t="s">
        <v>651</v>
      </c>
      <c r="C11" s="307"/>
      <c r="D11" s="307"/>
      <c r="E11" s="307"/>
      <c r="F11" s="185">
        <v>1169</v>
      </c>
      <c r="G11" s="272">
        <v>188</v>
      </c>
      <c r="H11" s="272">
        <v>21</v>
      </c>
      <c r="I11" s="272">
        <v>297</v>
      </c>
      <c r="J11" s="185">
        <v>1004</v>
      </c>
      <c r="K11" s="272">
        <v>208</v>
      </c>
      <c r="L11" s="272">
        <v>29</v>
      </c>
      <c r="M11" s="272">
        <v>181</v>
      </c>
      <c r="N11" s="185">
        <v>750</v>
      </c>
      <c r="O11" s="272">
        <v>104</v>
      </c>
      <c r="P11" s="272">
        <v>13</v>
      </c>
      <c r="Q11" s="272">
        <v>62</v>
      </c>
      <c r="R11" s="185">
        <v>1308</v>
      </c>
      <c r="S11" s="272">
        <v>247</v>
      </c>
      <c r="T11" s="272">
        <v>39</v>
      </c>
      <c r="U11" s="272">
        <v>480</v>
      </c>
      <c r="V11" s="185">
        <v>1342</v>
      </c>
      <c r="W11" s="272">
        <v>153</v>
      </c>
      <c r="X11" s="272">
        <v>22</v>
      </c>
      <c r="Y11" s="272">
        <v>233</v>
      </c>
      <c r="Z11" s="298"/>
      <c r="AA11" s="133"/>
    </row>
    <row r="12" spans="1:27" s="134" customFormat="1" ht="33.950000000000003" customHeight="1" x14ac:dyDescent="0.25">
      <c r="A12" s="309"/>
      <c r="B12" s="307" t="s">
        <v>652</v>
      </c>
      <c r="C12" s="307"/>
      <c r="D12" s="307"/>
      <c r="E12" s="307"/>
      <c r="F12" s="185">
        <v>355</v>
      </c>
      <c r="G12" s="272">
        <v>54</v>
      </c>
      <c r="H12" s="272">
        <v>7</v>
      </c>
      <c r="I12" s="272">
        <v>96</v>
      </c>
      <c r="J12" s="185">
        <v>318</v>
      </c>
      <c r="K12" s="272">
        <v>49</v>
      </c>
      <c r="L12" s="272">
        <v>3</v>
      </c>
      <c r="M12" s="272">
        <v>74</v>
      </c>
      <c r="N12" s="185">
        <v>274</v>
      </c>
      <c r="O12" s="272">
        <v>35</v>
      </c>
      <c r="P12" s="272">
        <v>7</v>
      </c>
      <c r="Q12" s="272">
        <v>34</v>
      </c>
      <c r="R12" s="185">
        <v>245</v>
      </c>
      <c r="S12" s="272">
        <v>39</v>
      </c>
      <c r="T12" s="272">
        <v>5</v>
      </c>
      <c r="U12" s="272">
        <v>83</v>
      </c>
      <c r="V12" s="185">
        <v>135</v>
      </c>
      <c r="W12" s="272">
        <v>17</v>
      </c>
      <c r="X12" s="272">
        <v>3</v>
      </c>
      <c r="Y12" s="272">
        <v>20</v>
      </c>
      <c r="Z12" s="298"/>
      <c r="AA12" s="133"/>
    </row>
    <row r="13" spans="1:27" s="134" customFormat="1" ht="33.950000000000003" customHeight="1" x14ac:dyDescent="0.25">
      <c r="A13" s="309"/>
      <c r="B13" s="307" t="s">
        <v>653</v>
      </c>
      <c r="C13" s="307"/>
      <c r="D13" s="307"/>
      <c r="E13" s="307"/>
      <c r="F13" s="185">
        <v>254</v>
      </c>
      <c r="G13" s="272">
        <v>43</v>
      </c>
      <c r="H13" s="272">
        <v>7</v>
      </c>
      <c r="I13" s="272">
        <v>68</v>
      </c>
      <c r="J13" s="185">
        <v>190</v>
      </c>
      <c r="K13" s="272">
        <v>30</v>
      </c>
      <c r="L13" s="272">
        <v>2</v>
      </c>
      <c r="M13" s="272">
        <v>41</v>
      </c>
      <c r="N13" s="185">
        <v>286</v>
      </c>
      <c r="O13" s="272">
        <v>31</v>
      </c>
      <c r="P13" s="272">
        <v>6</v>
      </c>
      <c r="Q13" s="272">
        <v>60</v>
      </c>
      <c r="R13" s="185">
        <v>198</v>
      </c>
      <c r="S13" s="272">
        <v>24</v>
      </c>
      <c r="T13" s="272">
        <v>5</v>
      </c>
      <c r="U13" s="272">
        <v>81</v>
      </c>
      <c r="V13" s="185">
        <v>218</v>
      </c>
      <c r="W13" s="272">
        <v>26</v>
      </c>
      <c r="X13" s="272">
        <v>2</v>
      </c>
      <c r="Y13" s="272">
        <v>48</v>
      </c>
      <c r="Z13" s="298"/>
      <c r="AA13" s="133"/>
    </row>
    <row r="14" spans="1:27" s="134" customFormat="1" ht="33.950000000000003" customHeight="1" x14ac:dyDescent="0.25">
      <c r="A14" s="309" t="s">
        <v>692</v>
      </c>
      <c r="B14" s="307" t="s">
        <v>656</v>
      </c>
      <c r="C14" s="307"/>
      <c r="D14" s="307"/>
      <c r="E14" s="307"/>
      <c r="F14" s="185">
        <v>887</v>
      </c>
      <c r="G14" s="272">
        <v>100</v>
      </c>
      <c r="H14" s="272">
        <v>4</v>
      </c>
      <c r="I14" s="272">
        <v>233</v>
      </c>
      <c r="J14" s="185">
        <v>686</v>
      </c>
      <c r="K14" s="272">
        <v>108</v>
      </c>
      <c r="L14" s="272">
        <v>3</v>
      </c>
      <c r="M14" s="272">
        <v>175</v>
      </c>
      <c r="N14" s="185">
        <v>580</v>
      </c>
      <c r="O14" s="272">
        <v>63</v>
      </c>
      <c r="P14" s="272">
        <v>1</v>
      </c>
      <c r="Q14" s="272">
        <v>79</v>
      </c>
      <c r="R14" s="185">
        <v>650</v>
      </c>
      <c r="S14" s="272">
        <v>65</v>
      </c>
      <c r="T14" s="272">
        <v>3</v>
      </c>
      <c r="U14" s="272">
        <v>234</v>
      </c>
      <c r="V14" s="185">
        <v>897</v>
      </c>
      <c r="W14" s="272">
        <v>91</v>
      </c>
      <c r="X14" s="272">
        <v>3</v>
      </c>
      <c r="Y14" s="272">
        <v>173</v>
      </c>
      <c r="Z14" s="298"/>
      <c r="AA14" s="133"/>
    </row>
    <row r="15" spans="1:27" s="134" customFormat="1" ht="33.950000000000003" customHeight="1" x14ac:dyDescent="0.25">
      <c r="A15" s="309"/>
      <c r="B15" s="307" t="s">
        <v>657</v>
      </c>
      <c r="C15" s="307"/>
      <c r="D15" s="307"/>
      <c r="E15" s="307"/>
      <c r="F15" s="185">
        <v>2</v>
      </c>
      <c r="G15" s="272">
        <v>0</v>
      </c>
      <c r="H15" s="272">
        <v>0</v>
      </c>
      <c r="I15" s="272">
        <v>0</v>
      </c>
      <c r="J15" s="185">
        <v>1</v>
      </c>
      <c r="K15" s="272">
        <v>0</v>
      </c>
      <c r="L15" s="272">
        <v>0</v>
      </c>
      <c r="M15" s="272">
        <v>0</v>
      </c>
      <c r="N15" s="185">
        <v>0</v>
      </c>
      <c r="O15" s="272">
        <v>0</v>
      </c>
      <c r="P15" s="272">
        <v>0</v>
      </c>
      <c r="Q15" s="272">
        <v>0</v>
      </c>
      <c r="R15" s="185">
        <v>2</v>
      </c>
      <c r="S15" s="272">
        <v>0</v>
      </c>
      <c r="T15" s="272">
        <v>0</v>
      </c>
      <c r="U15" s="272">
        <v>1</v>
      </c>
      <c r="V15" s="185">
        <v>1</v>
      </c>
      <c r="W15" s="272">
        <v>0</v>
      </c>
      <c r="X15" s="272">
        <v>0</v>
      </c>
      <c r="Y15" s="272">
        <v>1</v>
      </c>
      <c r="Z15" s="298"/>
      <c r="AA15" s="133"/>
    </row>
    <row r="16" spans="1:27" s="134" customFormat="1" ht="33.950000000000003" customHeight="1" x14ac:dyDescent="0.25">
      <c r="A16" s="309"/>
      <c r="B16" s="307" t="s">
        <v>658</v>
      </c>
      <c r="C16" s="307"/>
      <c r="D16" s="307"/>
      <c r="E16" s="307"/>
      <c r="F16" s="185">
        <v>1</v>
      </c>
      <c r="G16" s="272">
        <v>1</v>
      </c>
      <c r="H16" s="272">
        <v>0</v>
      </c>
      <c r="I16" s="272">
        <v>0</v>
      </c>
      <c r="J16" s="185">
        <v>5</v>
      </c>
      <c r="K16" s="272">
        <v>3</v>
      </c>
      <c r="L16" s="272">
        <v>0</v>
      </c>
      <c r="M16" s="272">
        <v>0</v>
      </c>
      <c r="N16" s="185">
        <v>2</v>
      </c>
      <c r="O16" s="272">
        <v>0</v>
      </c>
      <c r="P16" s="272">
        <v>0</v>
      </c>
      <c r="Q16" s="272">
        <v>0</v>
      </c>
      <c r="R16" s="185">
        <v>1</v>
      </c>
      <c r="S16" s="272">
        <v>0</v>
      </c>
      <c r="T16" s="272">
        <v>0</v>
      </c>
      <c r="U16" s="272">
        <v>1</v>
      </c>
      <c r="V16" s="185">
        <v>1</v>
      </c>
      <c r="W16" s="272">
        <v>1</v>
      </c>
      <c r="X16" s="272">
        <v>0</v>
      </c>
      <c r="Y16" s="272">
        <v>0</v>
      </c>
      <c r="Z16" s="298"/>
      <c r="AA16" s="133"/>
    </row>
    <row r="17" spans="1:27" s="134" customFormat="1" ht="33.950000000000003" customHeight="1" x14ac:dyDescent="0.25">
      <c r="A17" s="309"/>
      <c r="B17" s="307" t="s">
        <v>659</v>
      </c>
      <c r="C17" s="307"/>
      <c r="D17" s="307"/>
      <c r="E17" s="307"/>
      <c r="F17" s="185">
        <v>5</v>
      </c>
      <c r="G17" s="272">
        <v>1</v>
      </c>
      <c r="H17" s="272">
        <v>0</v>
      </c>
      <c r="I17" s="272">
        <v>1</v>
      </c>
      <c r="J17" s="185">
        <v>15</v>
      </c>
      <c r="K17" s="272">
        <v>6</v>
      </c>
      <c r="L17" s="272">
        <v>0</v>
      </c>
      <c r="M17" s="272">
        <v>1</v>
      </c>
      <c r="N17" s="185">
        <v>7</v>
      </c>
      <c r="O17" s="272">
        <v>1</v>
      </c>
      <c r="P17" s="272">
        <v>0</v>
      </c>
      <c r="Q17" s="272">
        <v>1</v>
      </c>
      <c r="R17" s="185">
        <v>8</v>
      </c>
      <c r="S17" s="272">
        <v>1</v>
      </c>
      <c r="T17" s="272">
        <v>0</v>
      </c>
      <c r="U17" s="272">
        <v>2</v>
      </c>
      <c r="V17" s="185">
        <v>17</v>
      </c>
      <c r="W17" s="272">
        <v>2</v>
      </c>
      <c r="X17" s="272">
        <v>0</v>
      </c>
      <c r="Y17" s="272">
        <v>5</v>
      </c>
      <c r="Z17" s="298"/>
      <c r="AA17" s="133"/>
    </row>
    <row r="18" spans="1:27" s="134" customFormat="1" ht="33.950000000000003" customHeight="1" x14ac:dyDescent="0.25">
      <c r="A18" s="309"/>
      <c r="B18" s="307" t="s">
        <v>660</v>
      </c>
      <c r="C18" s="307"/>
      <c r="D18" s="307"/>
      <c r="E18" s="307"/>
      <c r="F18" s="185">
        <v>4</v>
      </c>
      <c r="G18" s="272">
        <v>1</v>
      </c>
      <c r="H18" s="272">
        <v>0</v>
      </c>
      <c r="I18" s="272">
        <v>0</v>
      </c>
      <c r="J18" s="185">
        <v>18</v>
      </c>
      <c r="K18" s="272">
        <v>3</v>
      </c>
      <c r="L18" s="272">
        <v>0</v>
      </c>
      <c r="M18" s="272">
        <v>1</v>
      </c>
      <c r="N18" s="185">
        <v>19</v>
      </c>
      <c r="O18" s="272">
        <v>4</v>
      </c>
      <c r="P18" s="272">
        <v>0</v>
      </c>
      <c r="Q18" s="272">
        <v>4</v>
      </c>
      <c r="R18" s="185">
        <v>20</v>
      </c>
      <c r="S18" s="272">
        <v>2</v>
      </c>
      <c r="T18" s="272">
        <v>0</v>
      </c>
      <c r="U18" s="272">
        <v>5</v>
      </c>
      <c r="V18" s="185">
        <v>23</v>
      </c>
      <c r="W18" s="272">
        <v>4</v>
      </c>
      <c r="X18" s="272">
        <v>0</v>
      </c>
      <c r="Y18" s="272">
        <v>4</v>
      </c>
      <c r="Z18" s="298"/>
      <c r="AA18" s="133"/>
    </row>
    <row r="19" spans="1:27" s="134" customFormat="1" ht="35.1" customHeight="1" x14ac:dyDescent="0.25">
      <c r="A19" s="309" t="s">
        <v>693</v>
      </c>
      <c r="B19" s="307" t="s">
        <v>667</v>
      </c>
      <c r="C19" s="307"/>
      <c r="D19" s="307"/>
      <c r="E19" s="307"/>
      <c r="F19" s="185">
        <v>1</v>
      </c>
      <c r="G19" s="272">
        <v>0</v>
      </c>
      <c r="H19" s="272">
        <v>0</v>
      </c>
      <c r="I19" s="272">
        <v>1</v>
      </c>
      <c r="J19" s="185">
        <v>0</v>
      </c>
      <c r="K19" s="272">
        <v>0</v>
      </c>
      <c r="L19" s="272">
        <v>0</v>
      </c>
      <c r="M19" s="272">
        <v>0</v>
      </c>
      <c r="N19" s="185">
        <v>0</v>
      </c>
      <c r="O19" s="272">
        <v>0</v>
      </c>
      <c r="P19" s="272">
        <v>0</v>
      </c>
      <c r="Q19" s="272">
        <v>0</v>
      </c>
      <c r="R19" s="185">
        <v>0</v>
      </c>
      <c r="S19" s="272">
        <v>0</v>
      </c>
      <c r="T19" s="272">
        <v>0</v>
      </c>
      <c r="U19" s="272">
        <v>0</v>
      </c>
      <c r="V19" s="185">
        <v>0</v>
      </c>
      <c r="W19" s="272">
        <v>0</v>
      </c>
      <c r="X19" s="272">
        <v>0</v>
      </c>
      <c r="Y19" s="272">
        <v>0</v>
      </c>
      <c r="Z19" s="298"/>
      <c r="AA19" s="133"/>
    </row>
    <row r="20" spans="1:27" s="134" customFormat="1" ht="35.1" customHeight="1" x14ac:dyDescent="0.25">
      <c r="A20" s="309"/>
      <c r="B20" s="307" t="s">
        <v>668</v>
      </c>
      <c r="C20" s="307"/>
      <c r="D20" s="307"/>
      <c r="E20" s="307"/>
      <c r="F20" s="185">
        <v>5</v>
      </c>
      <c r="G20" s="272">
        <v>0</v>
      </c>
      <c r="H20" s="272">
        <v>0</v>
      </c>
      <c r="I20" s="272">
        <v>2</v>
      </c>
      <c r="J20" s="185">
        <v>2</v>
      </c>
      <c r="K20" s="272">
        <v>0</v>
      </c>
      <c r="L20" s="272">
        <v>0</v>
      </c>
      <c r="M20" s="272">
        <v>0</v>
      </c>
      <c r="N20" s="185">
        <v>0</v>
      </c>
      <c r="O20" s="272">
        <v>0</v>
      </c>
      <c r="P20" s="272">
        <v>0</v>
      </c>
      <c r="Q20" s="272">
        <v>0</v>
      </c>
      <c r="R20" s="185">
        <v>2</v>
      </c>
      <c r="S20" s="272">
        <v>0</v>
      </c>
      <c r="T20" s="272">
        <v>0</v>
      </c>
      <c r="U20" s="272">
        <v>1</v>
      </c>
      <c r="V20" s="185">
        <v>2</v>
      </c>
      <c r="W20" s="272">
        <v>0</v>
      </c>
      <c r="X20" s="272">
        <v>0</v>
      </c>
      <c r="Y20" s="272">
        <v>0</v>
      </c>
      <c r="Z20" s="298"/>
      <c r="AA20" s="133"/>
    </row>
    <row r="21" spans="1:27" s="134" customFormat="1" ht="35.1" customHeight="1" x14ac:dyDescent="0.25">
      <c r="A21" s="309"/>
      <c r="B21" s="307" t="s">
        <v>669</v>
      </c>
      <c r="C21" s="307"/>
      <c r="D21" s="307"/>
      <c r="E21" s="307"/>
      <c r="F21" s="185">
        <v>0</v>
      </c>
      <c r="G21" s="272">
        <v>0</v>
      </c>
      <c r="H21" s="272">
        <v>0</v>
      </c>
      <c r="I21" s="272">
        <v>0</v>
      </c>
      <c r="J21" s="185">
        <v>1</v>
      </c>
      <c r="K21" s="272">
        <v>0</v>
      </c>
      <c r="L21" s="272">
        <v>0</v>
      </c>
      <c r="M21" s="272">
        <v>0</v>
      </c>
      <c r="N21" s="185">
        <v>0</v>
      </c>
      <c r="O21" s="272">
        <v>0</v>
      </c>
      <c r="P21" s="272">
        <v>0</v>
      </c>
      <c r="Q21" s="272">
        <v>0</v>
      </c>
      <c r="R21" s="185">
        <v>0</v>
      </c>
      <c r="S21" s="272">
        <v>0</v>
      </c>
      <c r="T21" s="272">
        <v>0</v>
      </c>
      <c r="U21" s="272">
        <v>0</v>
      </c>
      <c r="V21" s="185">
        <v>0</v>
      </c>
      <c r="W21" s="272">
        <v>0</v>
      </c>
      <c r="X21" s="272">
        <v>0</v>
      </c>
      <c r="Y21" s="272">
        <v>0</v>
      </c>
      <c r="Z21" s="298"/>
      <c r="AA21" s="133"/>
    </row>
    <row r="22" spans="1:27" s="134" customFormat="1" ht="33.950000000000003" customHeight="1" x14ac:dyDescent="0.25">
      <c r="A22" s="309" t="s">
        <v>694</v>
      </c>
      <c r="B22" s="307" t="s">
        <v>724</v>
      </c>
      <c r="C22" s="307"/>
      <c r="D22" s="307"/>
      <c r="E22" s="307"/>
      <c r="F22" s="185">
        <v>0</v>
      </c>
      <c r="G22" s="272">
        <v>0</v>
      </c>
      <c r="H22" s="272">
        <v>0</v>
      </c>
      <c r="I22" s="272">
        <v>0</v>
      </c>
      <c r="J22" s="185">
        <v>1</v>
      </c>
      <c r="K22" s="272">
        <v>0</v>
      </c>
      <c r="L22" s="272">
        <v>0</v>
      </c>
      <c r="M22" s="272">
        <v>0</v>
      </c>
      <c r="N22" s="185">
        <v>2</v>
      </c>
      <c r="O22" s="272">
        <v>2</v>
      </c>
      <c r="P22" s="272">
        <v>1</v>
      </c>
      <c r="Q22" s="272">
        <v>0</v>
      </c>
      <c r="R22" s="185">
        <v>0</v>
      </c>
      <c r="S22" s="272">
        <v>0</v>
      </c>
      <c r="T22" s="272">
        <v>0</v>
      </c>
      <c r="U22" s="272">
        <v>0</v>
      </c>
      <c r="V22" s="185">
        <v>1</v>
      </c>
      <c r="W22" s="272">
        <v>1</v>
      </c>
      <c r="X22" s="272">
        <v>1</v>
      </c>
      <c r="Y22" s="272">
        <v>0</v>
      </c>
      <c r="Z22" s="298"/>
      <c r="AA22" s="133"/>
    </row>
    <row r="23" spans="1:27" s="134" customFormat="1" ht="33.950000000000003" customHeight="1" x14ac:dyDescent="0.25">
      <c r="A23" s="309"/>
      <c r="B23" s="307" t="s">
        <v>723</v>
      </c>
      <c r="C23" s="307"/>
      <c r="D23" s="307"/>
      <c r="E23" s="307"/>
      <c r="F23" s="185">
        <v>1</v>
      </c>
      <c r="G23" s="272">
        <v>0</v>
      </c>
      <c r="H23" s="272">
        <v>1</v>
      </c>
      <c r="I23" s="272">
        <v>0</v>
      </c>
      <c r="J23" s="185">
        <v>0</v>
      </c>
      <c r="K23" s="272">
        <v>0</v>
      </c>
      <c r="L23" s="272">
        <v>0</v>
      </c>
      <c r="M23" s="272">
        <v>0</v>
      </c>
      <c r="N23" s="185">
        <v>0</v>
      </c>
      <c r="O23" s="272">
        <v>0</v>
      </c>
      <c r="P23" s="272">
        <v>0</v>
      </c>
      <c r="Q23" s="272">
        <v>0</v>
      </c>
      <c r="R23" s="185">
        <v>0</v>
      </c>
      <c r="S23" s="272">
        <v>0</v>
      </c>
      <c r="T23" s="272">
        <v>0</v>
      </c>
      <c r="U23" s="272">
        <v>0</v>
      </c>
      <c r="V23" s="185">
        <v>0</v>
      </c>
      <c r="W23" s="272">
        <v>0</v>
      </c>
      <c r="X23" s="272">
        <v>0</v>
      </c>
      <c r="Y23" s="272">
        <v>0</v>
      </c>
      <c r="Z23" s="298"/>
      <c r="AA23" s="133"/>
    </row>
    <row r="24" spans="1:27" s="134" customFormat="1" ht="33.950000000000003" customHeight="1" x14ac:dyDescent="0.25">
      <c r="A24" s="309"/>
      <c r="B24" s="307" t="s">
        <v>654</v>
      </c>
      <c r="C24" s="307"/>
      <c r="D24" s="307"/>
      <c r="E24" s="307"/>
      <c r="F24" s="185">
        <v>5</v>
      </c>
      <c r="G24" s="272">
        <v>1</v>
      </c>
      <c r="H24" s="272">
        <v>0</v>
      </c>
      <c r="I24" s="272">
        <v>4</v>
      </c>
      <c r="J24" s="185">
        <v>1</v>
      </c>
      <c r="K24" s="272">
        <v>0</v>
      </c>
      <c r="L24" s="272">
        <v>0</v>
      </c>
      <c r="M24" s="272">
        <v>1</v>
      </c>
      <c r="N24" s="185">
        <v>3</v>
      </c>
      <c r="O24" s="272">
        <v>0</v>
      </c>
      <c r="P24" s="272">
        <v>0</v>
      </c>
      <c r="Q24" s="272">
        <v>1</v>
      </c>
      <c r="R24" s="185">
        <v>10</v>
      </c>
      <c r="S24" s="272">
        <v>0</v>
      </c>
      <c r="T24" s="272">
        <v>1</v>
      </c>
      <c r="U24" s="272">
        <v>9</v>
      </c>
      <c r="V24" s="185">
        <v>7</v>
      </c>
      <c r="W24" s="272">
        <v>1</v>
      </c>
      <c r="X24" s="272">
        <v>0</v>
      </c>
      <c r="Y24" s="272">
        <v>2</v>
      </c>
      <c r="Z24" s="298"/>
      <c r="AA24" s="133"/>
    </row>
    <row r="25" spans="1:27" s="134" customFormat="1" ht="33.950000000000003" customHeight="1" x14ac:dyDescent="0.25">
      <c r="A25" s="309"/>
      <c r="B25" s="307" t="s">
        <v>655</v>
      </c>
      <c r="C25" s="307"/>
      <c r="D25" s="307"/>
      <c r="E25" s="307"/>
      <c r="F25" s="185">
        <v>75</v>
      </c>
      <c r="G25" s="272">
        <v>13</v>
      </c>
      <c r="H25" s="272">
        <v>7</v>
      </c>
      <c r="I25" s="272">
        <v>29</v>
      </c>
      <c r="J25" s="185">
        <v>153</v>
      </c>
      <c r="K25" s="272">
        <v>32</v>
      </c>
      <c r="L25" s="272">
        <v>8</v>
      </c>
      <c r="M25" s="272">
        <v>69</v>
      </c>
      <c r="N25" s="185">
        <v>38</v>
      </c>
      <c r="O25" s="272">
        <v>3</v>
      </c>
      <c r="P25" s="272">
        <v>1</v>
      </c>
      <c r="Q25" s="272">
        <v>19</v>
      </c>
      <c r="R25" s="185">
        <v>99</v>
      </c>
      <c r="S25" s="272">
        <v>33</v>
      </c>
      <c r="T25" s="272">
        <v>4</v>
      </c>
      <c r="U25" s="272">
        <v>45</v>
      </c>
      <c r="V25" s="185">
        <v>62</v>
      </c>
      <c r="W25" s="272">
        <v>10</v>
      </c>
      <c r="X25" s="272">
        <v>3</v>
      </c>
      <c r="Y25" s="272">
        <v>29</v>
      </c>
      <c r="Z25" s="298"/>
      <c r="AA25" s="133"/>
    </row>
    <row r="26" spans="1:27" s="134" customFormat="1" ht="33.950000000000003" customHeight="1" x14ac:dyDescent="0.25">
      <c r="A26" s="309"/>
      <c r="B26" s="307" t="s">
        <v>666</v>
      </c>
      <c r="C26" s="307"/>
      <c r="D26" s="307"/>
      <c r="E26" s="307"/>
      <c r="F26" s="185">
        <v>3</v>
      </c>
      <c r="G26" s="272">
        <v>0</v>
      </c>
      <c r="H26" s="272">
        <v>0</v>
      </c>
      <c r="I26" s="272">
        <v>0</v>
      </c>
      <c r="J26" s="185">
        <v>1</v>
      </c>
      <c r="K26" s="272">
        <v>0</v>
      </c>
      <c r="L26" s="272">
        <v>0</v>
      </c>
      <c r="M26" s="272">
        <v>0</v>
      </c>
      <c r="N26" s="185">
        <v>1</v>
      </c>
      <c r="O26" s="272">
        <v>0</v>
      </c>
      <c r="P26" s="272">
        <v>0</v>
      </c>
      <c r="Q26" s="272">
        <v>1</v>
      </c>
      <c r="R26" s="185">
        <v>3</v>
      </c>
      <c r="S26" s="272">
        <v>0</v>
      </c>
      <c r="T26" s="272">
        <v>0</v>
      </c>
      <c r="U26" s="272">
        <v>1</v>
      </c>
      <c r="V26" s="185">
        <v>1</v>
      </c>
      <c r="W26" s="272">
        <v>1</v>
      </c>
      <c r="X26" s="272">
        <v>0</v>
      </c>
      <c r="Y26" s="272">
        <v>0</v>
      </c>
      <c r="Z26" s="298"/>
      <c r="AA26" s="133"/>
    </row>
    <row r="27" spans="1:27" s="134" customFormat="1" ht="33.950000000000003" customHeight="1" x14ac:dyDescent="0.25">
      <c r="A27" s="309"/>
      <c r="B27" s="307" t="s">
        <v>661</v>
      </c>
      <c r="C27" s="307"/>
      <c r="D27" s="307"/>
      <c r="E27" s="307"/>
      <c r="F27" s="185">
        <v>127</v>
      </c>
      <c r="G27" s="272">
        <v>13</v>
      </c>
      <c r="H27" s="272">
        <v>0</v>
      </c>
      <c r="I27" s="272">
        <v>53</v>
      </c>
      <c r="J27" s="185">
        <v>182</v>
      </c>
      <c r="K27" s="272">
        <v>15</v>
      </c>
      <c r="L27" s="272">
        <v>2</v>
      </c>
      <c r="M27" s="272">
        <v>65</v>
      </c>
      <c r="N27" s="185">
        <v>124</v>
      </c>
      <c r="O27" s="272">
        <v>13</v>
      </c>
      <c r="P27" s="272">
        <v>2</v>
      </c>
      <c r="Q27" s="272">
        <v>41</v>
      </c>
      <c r="R27" s="185">
        <v>99</v>
      </c>
      <c r="S27" s="272">
        <v>6</v>
      </c>
      <c r="T27" s="272">
        <v>3</v>
      </c>
      <c r="U27" s="272">
        <v>42</v>
      </c>
      <c r="V27" s="185">
        <v>120</v>
      </c>
      <c r="W27" s="272">
        <v>7</v>
      </c>
      <c r="X27" s="272">
        <v>2</v>
      </c>
      <c r="Y27" s="272">
        <v>43</v>
      </c>
      <c r="Z27" s="298"/>
      <c r="AA27" s="133"/>
    </row>
    <row r="28" spans="1:27" s="134" customFormat="1" ht="33.950000000000003" customHeight="1" x14ac:dyDescent="0.25">
      <c r="A28" s="309"/>
      <c r="B28" s="307" t="s">
        <v>662</v>
      </c>
      <c r="C28" s="307"/>
      <c r="D28" s="307"/>
      <c r="E28" s="307"/>
      <c r="F28" s="185">
        <v>374</v>
      </c>
      <c r="G28" s="272">
        <v>46</v>
      </c>
      <c r="H28" s="272">
        <v>2</v>
      </c>
      <c r="I28" s="272">
        <v>83</v>
      </c>
      <c r="J28" s="185">
        <v>347</v>
      </c>
      <c r="K28" s="272">
        <v>57</v>
      </c>
      <c r="L28" s="272">
        <v>2</v>
      </c>
      <c r="M28" s="272">
        <v>50</v>
      </c>
      <c r="N28" s="185">
        <v>143</v>
      </c>
      <c r="O28" s="272">
        <v>15</v>
      </c>
      <c r="P28" s="272">
        <v>2</v>
      </c>
      <c r="Q28" s="272">
        <v>17</v>
      </c>
      <c r="R28" s="185">
        <v>119</v>
      </c>
      <c r="S28" s="272">
        <v>20</v>
      </c>
      <c r="T28" s="272">
        <v>0</v>
      </c>
      <c r="U28" s="272">
        <v>34</v>
      </c>
      <c r="V28" s="185">
        <v>350</v>
      </c>
      <c r="W28" s="272">
        <v>38</v>
      </c>
      <c r="X28" s="272">
        <v>2</v>
      </c>
      <c r="Y28" s="272">
        <v>50</v>
      </c>
      <c r="Z28" s="298"/>
      <c r="AA28" s="133"/>
    </row>
    <row r="29" spans="1:27" s="134" customFormat="1" ht="33.950000000000003" customHeight="1" x14ac:dyDescent="0.25">
      <c r="A29" s="309"/>
      <c r="B29" s="307" t="s">
        <v>663</v>
      </c>
      <c r="C29" s="307"/>
      <c r="D29" s="307"/>
      <c r="E29" s="307"/>
      <c r="F29" s="185">
        <v>49</v>
      </c>
      <c r="G29" s="272">
        <v>2</v>
      </c>
      <c r="H29" s="272">
        <v>0</v>
      </c>
      <c r="I29" s="272">
        <v>3</v>
      </c>
      <c r="J29" s="185">
        <v>60</v>
      </c>
      <c r="K29" s="272">
        <v>1</v>
      </c>
      <c r="L29" s="272">
        <v>0</v>
      </c>
      <c r="M29" s="272">
        <v>3</v>
      </c>
      <c r="N29" s="185">
        <v>3</v>
      </c>
      <c r="O29" s="272">
        <v>0</v>
      </c>
      <c r="P29" s="272">
        <v>0</v>
      </c>
      <c r="Q29" s="272">
        <v>0</v>
      </c>
      <c r="R29" s="185">
        <v>6</v>
      </c>
      <c r="S29" s="272">
        <v>0</v>
      </c>
      <c r="T29" s="272">
        <v>0</v>
      </c>
      <c r="U29" s="272">
        <v>1</v>
      </c>
      <c r="V29" s="185">
        <v>4</v>
      </c>
      <c r="W29" s="272">
        <v>1</v>
      </c>
      <c r="X29" s="272">
        <v>0</v>
      </c>
      <c r="Y29" s="272">
        <v>1</v>
      </c>
      <c r="Z29" s="298"/>
      <c r="AA29" s="133"/>
    </row>
    <row r="30" spans="1:27" s="134" customFormat="1" ht="33.950000000000003" customHeight="1" x14ac:dyDescent="0.25">
      <c r="A30" s="309"/>
      <c r="B30" s="307" t="s">
        <v>664</v>
      </c>
      <c r="C30" s="307"/>
      <c r="D30" s="307"/>
      <c r="E30" s="307"/>
      <c r="F30" s="185">
        <v>76</v>
      </c>
      <c r="G30" s="272">
        <v>12</v>
      </c>
      <c r="H30" s="272">
        <v>0</v>
      </c>
      <c r="I30" s="272">
        <v>39</v>
      </c>
      <c r="J30" s="185">
        <v>0</v>
      </c>
      <c r="K30" s="272">
        <v>0</v>
      </c>
      <c r="L30" s="272">
        <v>0</v>
      </c>
      <c r="M30" s="272">
        <v>0</v>
      </c>
      <c r="N30" s="185">
        <v>0</v>
      </c>
      <c r="O30" s="272">
        <v>0</v>
      </c>
      <c r="P30" s="272">
        <v>0</v>
      </c>
      <c r="Q30" s="272">
        <v>0</v>
      </c>
      <c r="R30" s="185">
        <v>0</v>
      </c>
      <c r="S30" s="272">
        <v>0</v>
      </c>
      <c r="T30" s="272">
        <v>0</v>
      </c>
      <c r="U30" s="272">
        <v>0</v>
      </c>
      <c r="V30" s="185">
        <v>0</v>
      </c>
      <c r="W30" s="272">
        <v>0</v>
      </c>
      <c r="X30" s="272">
        <v>0</v>
      </c>
      <c r="Y30" s="272">
        <v>0</v>
      </c>
      <c r="Z30" s="298"/>
      <c r="AA30" s="133"/>
    </row>
    <row r="31" spans="1:27" s="134" customFormat="1" ht="33.950000000000003" customHeight="1" x14ac:dyDescent="0.25">
      <c r="A31" s="309"/>
      <c r="B31" s="307" t="s">
        <v>996</v>
      </c>
      <c r="C31" s="307"/>
      <c r="D31" s="307"/>
      <c r="E31" s="307"/>
      <c r="F31" s="185">
        <v>0</v>
      </c>
      <c r="G31" s="272">
        <v>0</v>
      </c>
      <c r="H31" s="272">
        <v>0</v>
      </c>
      <c r="I31" s="272">
        <v>0</v>
      </c>
      <c r="J31" s="185">
        <v>0</v>
      </c>
      <c r="K31" s="272">
        <v>0</v>
      </c>
      <c r="L31" s="272">
        <v>0</v>
      </c>
      <c r="M31" s="272">
        <v>0</v>
      </c>
      <c r="N31" s="185">
        <v>0</v>
      </c>
      <c r="O31" s="272">
        <v>0</v>
      </c>
      <c r="P31" s="272">
        <v>0</v>
      </c>
      <c r="Q31" s="272">
        <v>0</v>
      </c>
      <c r="R31" s="185">
        <v>0</v>
      </c>
      <c r="S31" s="272">
        <v>0</v>
      </c>
      <c r="T31" s="272">
        <v>0</v>
      </c>
      <c r="U31" s="272">
        <v>0</v>
      </c>
      <c r="V31" s="185">
        <v>0</v>
      </c>
      <c r="W31" s="272">
        <v>0</v>
      </c>
      <c r="X31" s="272">
        <v>0</v>
      </c>
      <c r="Y31" s="272">
        <v>0</v>
      </c>
      <c r="Z31" s="298"/>
      <c r="AA31" s="133"/>
    </row>
    <row r="32" spans="1:27" s="134" customFormat="1" ht="33" customHeight="1" x14ac:dyDescent="0.25">
      <c r="A32" s="309"/>
      <c r="B32" s="307" t="s">
        <v>997</v>
      </c>
      <c r="C32" s="307"/>
      <c r="D32" s="307"/>
      <c r="E32" s="307"/>
      <c r="F32" s="185">
        <v>0</v>
      </c>
      <c r="G32" s="272">
        <v>0</v>
      </c>
      <c r="H32" s="272">
        <v>0</v>
      </c>
      <c r="I32" s="272">
        <v>0</v>
      </c>
      <c r="J32" s="185">
        <v>7</v>
      </c>
      <c r="K32" s="272">
        <v>0</v>
      </c>
      <c r="L32" s="272">
        <v>0</v>
      </c>
      <c r="M32" s="272">
        <v>5</v>
      </c>
      <c r="N32" s="185">
        <v>2</v>
      </c>
      <c r="O32" s="272">
        <v>1</v>
      </c>
      <c r="P32" s="272">
        <v>0</v>
      </c>
      <c r="Q32" s="272">
        <v>0</v>
      </c>
      <c r="R32" s="185">
        <v>5</v>
      </c>
      <c r="S32" s="272">
        <v>0</v>
      </c>
      <c r="T32" s="272">
        <v>1</v>
      </c>
      <c r="U32" s="272">
        <v>3</v>
      </c>
      <c r="V32" s="185">
        <v>3</v>
      </c>
      <c r="W32" s="272">
        <v>0</v>
      </c>
      <c r="X32" s="272">
        <v>0</v>
      </c>
      <c r="Y32" s="272">
        <v>2</v>
      </c>
      <c r="Z32" s="298"/>
      <c r="AA32" s="133"/>
    </row>
    <row r="33" spans="1:27" s="134" customFormat="1" ht="33.950000000000003" customHeight="1" x14ac:dyDescent="0.25">
      <c r="A33" s="310" t="s">
        <v>687</v>
      </c>
      <c r="B33" s="310"/>
      <c r="C33" s="310"/>
      <c r="D33" s="310"/>
      <c r="E33" s="310"/>
      <c r="F33" s="185">
        <f>SUM(F5:F32)</f>
        <v>4306</v>
      </c>
      <c r="G33" s="185">
        <f t="shared" ref="G33:Y33" si="0">SUM(G5:G32)</f>
        <v>557</v>
      </c>
      <c r="H33" s="185">
        <f t="shared" si="0"/>
        <v>51</v>
      </c>
      <c r="I33" s="185">
        <f t="shared" si="0"/>
        <v>1611</v>
      </c>
      <c r="J33" s="185">
        <f t="shared" si="0"/>
        <v>3686</v>
      </c>
      <c r="K33" s="185">
        <f t="shared" si="0"/>
        <v>579</v>
      </c>
      <c r="L33" s="185">
        <f t="shared" si="0"/>
        <v>54</v>
      </c>
      <c r="M33" s="185">
        <f t="shared" si="0"/>
        <v>1236</v>
      </c>
      <c r="N33" s="185">
        <f t="shared" si="0"/>
        <v>2785</v>
      </c>
      <c r="O33" s="185">
        <f t="shared" si="0"/>
        <v>316</v>
      </c>
      <c r="P33" s="185">
        <f t="shared" si="0"/>
        <v>35</v>
      </c>
      <c r="Q33" s="185">
        <f t="shared" si="0"/>
        <v>635</v>
      </c>
      <c r="R33" s="185">
        <f t="shared" si="0"/>
        <v>3313</v>
      </c>
      <c r="S33" s="185">
        <f t="shared" si="0"/>
        <v>476</v>
      </c>
      <c r="T33" s="185">
        <f t="shared" si="0"/>
        <v>75</v>
      </c>
      <c r="U33" s="185">
        <f t="shared" si="0"/>
        <v>1489</v>
      </c>
      <c r="V33" s="185">
        <f t="shared" si="0"/>
        <v>3653</v>
      </c>
      <c r="W33" s="185">
        <f t="shared" si="0"/>
        <v>396</v>
      </c>
      <c r="X33" s="185">
        <f t="shared" si="0"/>
        <v>38</v>
      </c>
      <c r="Y33" s="185">
        <f t="shared" si="0"/>
        <v>909</v>
      </c>
      <c r="Z33" s="298"/>
      <c r="AA33" s="133"/>
    </row>
    <row r="34" spans="1:27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184"/>
      <c r="AA34" s="7"/>
    </row>
    <row r="35" spans="1:27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AA35" s="7"/>
    </row>
    <row r="36" spans="1:27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AA36" s="7"/>
    </row>
    <row r="37" spans="1:27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AA37" s="7"/>
    </row>
    <row r="38" spans="1:27" x14ac:dyDescent="0.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AA38" s="7"/>
    </row>
    <row r="39" spans="1:27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AA39" s="7"/>
    </row>
    <row r="40" spans="1:27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AA40" s="7"/>
    </row>
    <row r="41" spans="1:27" x14ac:dyDescent="0.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AA41" s="7"/>
    </row>
    <row r="42" spans="1:27" x14ac:dyDescent="0.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AA42" s="7"/>
    </row>
    <row r="43" spans="1:27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AA43" s="7"/>
    </row>
    <row r="44" spans="1:27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AA44" s="7"/>
    </row>
    <row r="45" spans="1:27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AA45" s="7"/>
    </row>
    <row r="46" spans="1:27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AA46" s="7"/>
    </row>
    <row r="47" spans="1:27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AA47" s="7"/>
    </row>
    <row r="48" spans="1:27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</row>
  </sheetData>
  <mergeCells count="52">
    <mergeCell ref="A2:E4"/>
    <mergeCell ref="J2:M2"/>
    <mergeCell ref="N2:Q2"/>
    <mergeCell ref="R2:U2"/>
    <mergeCell ref="F3:F4"/>
    <mergeCell ref="G3:I3"/>
    <mergeCell ref="K3:M3"/>
    <mergeCell ref="O3:Q3"/>
    <mergeCell ref="S3:U3"/>
    <mergeCell ref="J3:J4"/>
    <mergeCell ref="N3:N4"/>
    <mergeCell ref="R3:R4"/>
    <mergeCell ref="F2:I2"/>
    <mergeCell ref="A5:A10"/>
    <mergeCell ref="A11:A13"/>
    <mergeCell ref="A14:A18"/>
    <mergeCell ref="B18:E18"/>
    <mergeCell ref="B14:E14"/>
    <mergeCell ref="B15:E15"/>
    <mergeCell ref="B16:E16"/>
    <mergeCell ref="B17:E17"/>
    <mergeCell ref="B5:E5"/>
    <mergeCell ref="B6:E6"/>
    <mergeCell ref="B7:E7"/>
    <mergeCell ref="B8:E8"/>
    <mergeCell ref="B30:E30"/>
    <mergeCell ref="B31:E31"/>
    <mergeCell ref="A19:A21"/>
    <mergeCell ref="B24:E24"/>
    <mergeCell ref="B25:E25"/>
    <mergeCell ref="B21:E21"/>
    <mergeCell ref="B28:E28"/>
    <mergeCell ref="B29:E29"/>
    <mergeCell ref="B26:E26"/>
    <mergeCell ref="B27:E27"/>
    <mergeCell ref="B22:E22"/>
    <mergeCell ref="Z1:Z33"/>
    <mergeCell ref="A1:Y1"/>
    <mergeCell ref="B19:E19"/>
    <mergeCell ref="B20:E20"/>
    <mergeCell ref="V2:Y2"/>
    <mergeCell ref="V3:V4"/>
    <mergeCell ref="W3:Y3"/>
    <mergeCell ref="B9:E9"/>
    <mergeCell ref="B10:E10"/>
    <mergeCell ref="B11:E11"/>
    <mergeCell ref="B12:E12"/>
    <mergeCell ref="B13:E13"/>
    <mergeCell ref="B32:E32"/>
    <mergeCell ref="A22:A32"/>
    <mergeCell ref="A33:E33"/>
    <mergeCell ref="B23:E2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6" orientation="landscape" r:id="rId1"/>
  <headerFooter alignWithMargins="0"/>
  <colBreaks count="1" manualBreakCount="1">
    <brk id="26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E48"/>
  <sheetViews>
    <sheetView zoomScale="50" zoomScaleNormal="50" zoomScaleSheetLayoutView="30" workbookViewId="0">
      <selection sqref="A1:Y1"/>
    </sheetView>
  </sheetViews>
  <sheetFormatPr defaultRowHeight="12.75" x14ac:dyDescent="0.2"/>
  <cols>
    <col min="1" max="1" width="11.5703125" customWidth="1"/>
    <col min="2" max="2" width="8" customWidth="1"/>
    <col min="3" max="4" width="10.7109375" customWidth="1"/>
    <col min="5" max="5" width="22.140625" customWidth="1"/>
    <col min="6" max="6" width="10.7109375" customWidth="1"/>
    <col min="7" max="7" width="7" bestFit="1" customWidth="1"/>
    <col min="8" max="9" width="13.42578125" customWidth="1"/>
    <col min="10" max="10" width="10.7109375" customWidth="1"/>
    <col min="11" max="11" width="7.140625" customWidth="1"/>
    <col min="12" max="13" width="13.42578125" customWidth="1"/>
    <col min="14" max="14" width="10.7109375" customWidth="1"/>
    <col min="15" max="15" width="7" bestFit="1" customWidth="1"/>
    <col min="16" max="17" width="13.42578125" customWidth="1"/>
    <col min="18" max="18" width="10.7109375" customWidth="1"/>
    <col min="19" max="19" width="7" bestFit="1" customWidth="1"/>
    <col min="20" max="21" width="13.42578125" customWidth="1"/>
    <col min="22" max="22" width="9.85546875" customWidth="1"/>
    <col min="23" max="23" width="8.28515625" bestFit="1" customWidth="1"/>
    <col min="24" max="25" width="13.42578125" customWidth="1"/>
    <col min="26" max="26" width="1" style="26" customWidth="1"/>
    <col min="27" max="27" width="7.28515625" customWidth="1"/>
  </cols>
  <sheetData>
    <row r="1" spans="1:31" ht="30" customHeight="1" x14ac:dyDescent="0.2">
      <c r="A1" s="298" t="s">
        <v>783</v>
      </c>
      <c r="B1" s="298"/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298"/>
      <c r="N1" s="298"/>
      <c r="O1" s="298"/>
      <c r="P1" s="298"/>
      <c r="Q1" s="298"/>
      <c r="R1" s="298"/>
      <c r="S1" s="298"/>
      <c r="T1" s="298"/>
      <c r="U1" s="298"/>
      <c r="V1" s="298"/>
      <c r="W1" s="298"/>
      <c r="X1" s="298"/>
      <c r="Y1" s="298"/>
      <c r="Z1" s="298"/>
      <c r="AA1" s="7"/>
      <c r="AB1" s="7"/>
      <c r="AC1" s="7"/>
      <c r="AD1" s="7"/>
      <c r="AE1" s="7"/>
    </row>
    <row r="2" spans="1:31" ht="37.35" customHeight="1" x14ac:dyDescent="0.2">
      <c r="A2" s="300" t="s">
        <v>5</v>
      </c>
      <c r="B2" s="300"/>
      <c r="C2" s="300"/>
      <c r="D2" s="300"/>
      <c r="E2" s="300"/>
      <c r="F2" s="300" t="s">
        <v>719</v>
      </c>
      <c r="G2" s="300"/>
      <c r="H2" s="300"/>
      <c r="I2" s="300"/>
      <c r="J2" s="300" t="s">
        <v>691</v>
      </c>
      <c r="K2" s="300"/>
      <c r="L2" s="300"/>
      <c r="M2" s="300"/>
      <c r="N2" s="300" t="s">
        <v>720</v>
      </c>
      <c r="O2" s="300"/>
      <c r="P2" s="300"/>
      <c r="Q2" s="300"/>
      <c r="R2" s="300" t="s">
        <v>3</v>
      </c>
      <c r="S2" s="300"/>
      <c r="T2" s="300"/>
      <c r="U2" s="300"/>
      <c r="V2" s="300" t="s">
        <v>721</v>
      </c>
      <c r="W2" s="300"/>
      <c r="X2" s="300"/>
      <c r="Y2" s="300"/>
      <c r="Z2" s="298"/>
      <c r="AA2" s="14"/>
      <c r="AB2" s="14"/>
      <c r="AC2" s="14"/>
      <c r="AD2" s="14"/>
      <c r="AE2" s="14"/>
    </row>
    <row r="3" spans="1:31" ht="21.75" customHeight="1" x14ac:dyDescent="0.2">
      <c r="A3" s="300"/>
      <c r="B3" s="300"/>
      <c r="C3" s="300"/>
      <c r="D3" s="300"/>
      <c r="E3" s="300"/>
      <c r="F3" s="308" t="s">
        <v>695</v>
      </c>
      <c r="G3" s="300" t="s">
        <v>711</v>
      </c>
      <c r="H3" s="300"/>
      <c r="I3" s="300"/>
      <c r="J3" s="308" t="s">
        <v>695</v>
      </c>
      <c r="K3" s="300" t="s">
        <v>711</v>
      </c>
      <c r="L3" s="300"/>
      <c r="M3" s="300"/>
      <c r="N3" s="308" t="s">
        <v>695</v>
      </c>
      <c r="O3" s="300" t="s">
        <v>711</v>
      </c>
      <c r="P3" s="300"/>
      <c r="Q3" s="300"/>
      <c r="R3" s="308" t="s">
        <v>695</v>
      </c>
      <c r="S3" s="300" t="s">
        <v>711</v>
      </c>
      <c r="T3" s="300"/>
      <c r="U3" s="300"/>
      <c r="V3" s="308" t="s">
        <v>695</v>
      </c>
      <c r="W3" s="300" t="s">
        <v>711</v>
      </c>
      <c r="X3" s="300"/>
      <c r="Y3" s="300"/>
      <c r="Z3" s="298"/>
      <c r="AA3" s="14"/>
      <c r="AB3" s="14"/>
      <c r="AC3" s="14"/>
      <c r="AD3" s="14"/>
      <c r="AE3" s="14"/>
    </row>
    <row r="4" spans="1:31" ht="37.35" customHeight="1" x14ac:dyDescent="0.2">
      <c r="A4" s="300"/>
      <c r="B4" s="300"/>
      <c r="C4" s="300"/>
      <c r="D4" s="300"/>
      <c r="E4" s="300"/>
      <c r="F4" s="308"/>
      <c r="G4" s="176" t="s">
        <v>734</v>
      </c>
      <c r="H4" s="176" t="s">
        <v>730</v>
      </c>
      <c r="I4" s="176" t="s">
        <v>735</v>
      </c>
      <c r="J4" s="308"/>
      <c r="K4" s="176" t="s">
        <v>734</v>
      </c>
      <c r="L4" s="176" t="s">
        <v>730</v>
      </c>
      <c r="M4" s="176" t="s">
        <v>735</v>
      </c>
      <c r="N4" s="308"/>
      <c r="O4" s="176" t="s">
        <v>734</v>
      </c>
      <c r="P4" s="176" t="s">
        <v>1107</v>
      </c>
      <c r="Q4" s="176" t="s">
        <v>735</v>
      </c>
      <c r="R4" s="308"/>
      <c r="S4" s="176" t="s">
        <v>734</v>
      </c>
      <c r="T4" s="176" t="s">
        <v>730</v>
      </c>
      <c r="U4" s="176" t="s">
        <v>735</v>
      </c>
      <c r="V4" s="308"/>
      <c r="W4" s="176" t="s">
        <v>734</v>
      </c>
      <c r="X4" s="176" t="s">
        <v>730</v>
      </c>
      <c r="Y4" s="176" t="s">
        <v>735</v>
      </c>
      <c r="Z4" s="298"/>
      <c r="AA4" s="14"/>
      <c r="AB4" s="14"/>
      <c r="AC4" s="14"/>
      <c r="AD4" s="14"/>
      <c r="AE4" s="14"/>
    </row>
    <row r="5" spans="1:31" ht="33.950000000000003" customHeight="1" x14ac:dyDescent="0.2">
      <c r="A5" s="309" t="s">
        <v>690</v>
      </c>
      <c r="B5" s="311" t="s">
        <v>646</v>
      </c>
      <c r="C5" s="311"/>
      <c r="D5" s="311"/>
      <c r="E5" s="311"/>
      <c r="F5" s="185">
        <v>20</v>
      </c>
      <c r="G5" s="272">
        <v>0</v>
      </c>
      <c r="H5" s="272">
        <v>20</v>
      </c>
      <c r="I5" s="272">
        <v>17</v>
      </c>
      <c r="J5" s="185">
        <v>13</v>
      </c>
      <c r="K5" s="272">
        <v>0</v>
      </c>
      <c r="L5" s="272">
        <v>13</v>
      </c>
      <c r="M5" s="272">
        <v>9</v>
      </c>
      <c r="N5" s="185">
        <v>15</v>
      </c>
      <c r="O5" s="272">
        <v>0</v>
      </c>
      <c r="P5" s="272">
        <v>12</v>
      </c>
      <c r="Q5" s="272">
        <v>8</v>
      </c>
      <c r="R5" s="185">
        <v>0</v>
      </c>
      <c r="S5" s="272">
        <v>0</v>
      </c>
      <c r="T5" s="272">
        <v>0</v>
      </c>
      <c r="U5" s="272">
        <v>0</v>
      </c>
      <c r="V5" s="185">
        <v>65</v>
      </c>
      <c r="W5" s="272">
        <v>1</v>
      </c>
      <c r="X5" s="272">
        <v>62</v>
      </c>
      <c r="Y5" s="272">
        <v>43</v>
      </c>
      <c r="Z5" s="298"/>
      <c r="AA5" s="14"/>
      <c r="AB5" s="14"/>
      <c r="AC5" s="14"/>
      <c r="AD5" s="14"/>
      <c r="AE5" s="14"/>
    </row>
    <row r="6" spans="1:31" ht="33.950000000000003" customHeight="1" x14ac:dyDescent="0.2">
      <c r="A6" s="309"/>
      <c r="B6" s="311" t="s">
        <v>649</v>
      </c>
      <c r="C6" s="311"/>
      <c r="D6" s="311"/>
      <c r="E6" s="311"/>
      <c r="F6" s="185">
        <v>350</v>
      </c>
      <c r="G6" s="272">
        <v>38</v>
      </c>
      <c r="H6" s="272">
        <v>2</v>
      </c>
      <c r="I6" s="272">
        <v>230</v>
      </c>
      <c r="J6" s="185">
        <v>283</v>
      </c>
      <c r="K6" s="272">
        <v>40</v>
      </c>
      <c r="L6" s="272">
        <v>7</v>
      </c>
      <c r="M6" s="272">
        <v>196</v>
      </c>
      <c r="N6" s="185">
        <v>334</v>
      </c>
      <c r="O6" s="272">
        <v>33</v>
      </c>
      <c r="P6" s="272">
        <v>7</v>
      </c>
      <c r="Q6" s="272">
        <v>270</v>
      </c>
      <c r="R6" s="185">
        <v>19</v>
      </c>
      <c r="S6" s="272">
        <v>3</v>
      </c>
      <c r="T6" s="272">
        <v>0</v>
      </c>
      <c r="U6" s="272">
        <v>2</v>
      </c>
      <c r="V6" s="185">
        <v>2448</v>
      </c>
      <c r="W6" s="272">
        <v>289</v>
      </c>
      <c r="X6" s="272">
        <v>22</v>
      </c>
      <c r="Y6" s="272">
        <v>1621</v>
      </c>
      <c r="Z6" s="298"/>
      <c r="AA6" s="14"/>
      <c r="AB6" s="14"/>
      <c r="AC6" s="14"/>
      <c r="AD6" s="14"/>
      <c r="AE6" s="14"/>
    </row>
    <row r="7" spans="1:31" ht="33.950000000000003" customHeight="1" x14ac:dyDescent="0.2">
      <c r="A7" s="309"/>
      <c r="B7" s="311" t="s">
        <v>648</v>
      </c>
      <c r="C7" s="311"/>
      <c r="D7" s="311"/>
      <c r="E7" s="311"/>
      <c r="F7" s="185">
        <v>325</v>
      </c>
      <c r="G7" s="272">
        <v>12</v>
      </c>
      <c r="H7" s="272">
        <v>0</v>
      </c>
      <c r="I7" s="272">
        <v>299</v>
      </c>
      <c r="J7" s="185">
        <v>216</v>
      </c>
      <c r="K7" s="272">
        <v>19</v>
      </c>
      <c r="L7" s="272">
        <v>0</v>
      </c>
      <c r="M7" s="272">
        <v>197</v>
      </c>
      <c r="N7" s="185">
        <v>376</v>
      </c>
      <c r="O7" s="272">
        <v>23</v>
      </c>
      <c r="P7" s="272">
        <v>0</v>
      </c>
      <c r="Q7" s="272">
        <v>341</v>
      </c>
      <c r="R7" s="185">
        <v>6</v>
      </c>
      <c r="S7" s="272">
        <v>2</v>
      </c>
      <c r="T7" s="272">
        <v>0</v>
      </c>
      <c r="U7" s="272">
        <v>4</v>
      </c>
      <c r="V7" s="185">
        <v>2564</v>
      </c>
      <c r="W7" s="272">
        <v>154</v>
      </c>
      <c r="X7" s="272">
        <v>0</v>
      </c>
      <c r="Y7" s="272">
        <v>2232</v>
      </c>
      <c r="Z7" s="298"/>
      <c r="AA7" s="14"/>
      <c r="AB7" s="14"/>
      <c r="AC7" s="14"/>
      <c r="AD7" s="14"/>
      <c r="AE7" s="14"/>
    </row>
    <row r="8" spans="1:31" ht="33.950000000000003" customHeight="1" x14ac:dyDescent="0.2">
      <c r="A8" s="309"/>
      <c r="B8" s="311" t="s">
        <v>647</v>
      </c>
      <c r="C8" s="311"/>
      <c r="D8" s="311"/>
      <c r="E8" s="311"/>
      <c r="F8" s="185">
        <v>3</v>
      </c>
      <c r="G8" s="272">
        <v>0</v>
      </c>
      <c r="H8" s="272">
        <v>0</v>
      </c>
      <c r="I8" s="272">
        <v>3</v>
      </c>
      <c r="J8" s="185">
        <v>3</v>
      </c>
      <c r="K8" s="272">
        <v>0</v>
      </c>
      <c r="L8" s="272">
        <v>0</v>
      </c>
      <c r="M8" s="272">
        <v>2</v>
      </c>
      <c r="N8" s="185">
        <v>6</v>
      </c>
      <c r="O8" s="272">
        <v>0</v>
      </c>
      <c r="P8" s="272">
        <v>0</v>
      </c>
      <c r="Q8" s="272">
        <v>6</v>
      </c>
      <c r="R8" s="185">
        <v>6</v>
      </c>
      <c r="S8" s="272">
        <v>0</v>
      </c>
      <c r="T8" s="272">
        <v>0</v>
      </c>
      <c r="U8" s="272">
        <v>1</v>
      </c>
      <c r="V8" s="185">
        <v>62</v>
      </c>
      <c r="W8" s="272">
        <v>1</v>
      </c>
      <c r="X8" s="272">
        <v>0</v>
      </c>
      <c r="Y8" s="272">
        <v>40</v>
      </c>
      <c r="Z8" s="298"/>
      <c r="AA8" s="14"/>
      <c r="AB8" s="14"/>
      <c r="AC8" s="14"/>
      <c r="AD8" s="14"/>
      <c r="AE8" s="14"/>
    </row>
    <row r="9" spans="1:31" ht="33.950000000000003" customHeight="1" x14ac:dyDescent="0.2">
      <c r="A9" s="309"/>
      <c r="B9" s="311" t="s">
        <v>665</v>
      </c>
      <c r="C9" s="311"/>
      <c r="D9" s="311"/>
      <c r="E9" s="311"/>
      <c r="F9" s="185">
        <v>0</v>
      </c>
      <c r="G9" s="272">
        <v>0</v>
      </c>
      <c r="H9" s="272">
        <v>0</v>
      </c>
      <c r="I9" s="272">
        <v>0</v>
      </c>
      <c r="J9" s="185">
        <v>0</v>
      </c>
      <c r="K9" s="272">
        <v>0</v>
      </c>
      <c r="L9" s="272">
        <v>0</v>
      </c>
      <c r="M9" s="272">
        <v>0</v>
      </c>
      <c r="N9" s="185">
        <v>0</v>
      </c>
      <c r="O9" s="272">
        <v>0</v>
      </c>
      <c r="P9" s="272">
        <v>0</v>
      </c>
      <c r="Q9" s="272">
        <v>0</v>
      </c>
      <c r="R9" s="185">
        <v>0</v>
      </c>
      <c r="S9" s="272">
        <v>0</v>
      </c>
      <c r="T9" s="272">
        <v>0</v>
      </c>
      <c r="U9" s="272">
        <v>0</v>
      </c>
      <c r="V9" s="185">
        <v>1</v>
      </c>
      <c r="W9" s="272">
        <v>0</v>
      </c>
      <c r="X9" s="272">
        <v>0</v>
      </c>
      <c r="Y9" s="272">
        <v>1</v>
      </c>
      <c r="Z9" s="298"/>
      <c r="AA9" s="14"/>
      <c r="AB9" s="14"/>
      <c r="AC9" s="14"/>
      <c r="AD9" s="14"/>
      <c r="AE9" s="14"/>
    </row>
    <row r="10" spans="1:31" ht="33.950000000000003" customHeight="1" x14ac:dyDescent="0.2">
      <c r="A10" s="309"/>
      <c r="B10" s="311" t="s">
        <v>650</v>
      </c>
      <c r="C10" s="311"/>
      <c r="D10" s="311"/>
      <c r="E10" s="311"/>
      <c r="F10" s="185">
        <v>0</v>
      </c>
      <c r="G10" s="272">
        <v>0</v>
      </c>
      <c r="H10" s="272">
        <v>0</v>
      </c>
      <c r="I10" s="272">
        <v>0</v>
      </c>
      <c r="J10" s="185">
        <v>0</v>
      </c>
      <c r="K10" s="272">
        <v>0</v>
      </c>
      <c r="L10" s="272">
        <v>0</v>
      </c>
      <c r="M10" s="272">
        <v>0</v>
      </c>
      <c r="N10" s="185">
        <v>0</v>
      </c>
      <c r="O10" s="272">
        <v>0</v>
      </c>
      <c r="P10" s="272">
        <v>0</v>
      </c>
      <c r="Q10" s="272">
        <v>0</v>
      </c>
      <c r="R10" s="185">
        <v>0</v>
      </c>
      <c r="S10" s="272">
        <v>0</v>
      </c>
      <c r="T10" s="272">
        <v>0</v>
      </c>
      <c r="U10" s="272">
        <v>0</v>
      </c>
      <c r="V10" s="185">
        <v>0</v>
      </c>
      <c r="W10" s="272">
        <v>0</v>
      </c>
      <c r="X10" s="272">
        <v>0</v>
      </c>
      <c r="Y10" s="272">
        <v>0</v>
      </c>
      <c r="Z10" s="298"/>
      <c r="AA10" s="14"/>
      <c r="AB10" s="14"/>
      <c r="AC10" s="14"/>
      <c r="AD10" s="14"/>
      <c r="AE10" s="14"/>
    </row>
    <row r="11" spans="1:31" ht="33.950000000000003" customHeight="1" x14ac:dyDescent="0.2">
      <c r="A11" s="309" t="s">
        <v>691</v>
      </c>
      <c r="B11" s="311" t="s">
        <v>651</v>
      </c>
      <c r="C11" s="311"/>
      <c r="D11" s="311"/>
      <c r="E11" s="311"/>
      <c r="F11" s="185">
        <v>1720</v>
      </c>
      <c r="G11" s="272">
        <v>333</v>
      </c>
      <c r="H11" s="272">
        <v>115</v>
      </c>
      <c r="I11" s="272">
        <v>320</v>
      </c>
      <c r="J11" s="185">
        <v>1783</v>
      </c>
      <c r="K11" s="272">
        <v>324</v>
      </c>
      <c r="L11" s="272">
        <v>104</v>
      </c>
      <c r="M11" s="272">
        <v>234</v>
      </c>
      <c r="N11" s="185">
        <v>2201</v>
      </c>
      <c r="O11" s="272">
        <v>470</v>
      </c>
      <c r="P11" s="272">
        <v>164</v>
      </c>
      <c r="Q11" s="272">
        <v>568</v>
      </c>
      <c r="R11" s="185">
        <v>68</v>
      </c>
      <c r="S11" s="272">
        <v>17</v>
      </c>
      <c r="T11" s="272">
        <v>0</v>
      </c>
      <c r="U11" s="272">
        <v>7</v>
      </c>
      <c r="V11" s="185">
        <v>11345</v>
      </c>
      <c r="W11" s="272">
        <v>2044</v>
      </c>
      <c r="X11" s="272">
        <v>507</v>
      </c>
      <c r="Y11" s="272">
        <v>2382</v>
      </c>
      <c r="Z11" s="298"/>
      <c r="AA11" s="14"/>
      <c r="AB11" s="14"/>
      <c r="AC11" s="14"/>
      <c r="AD11" s="14"/>
      <c r="AE11" s="14"/>
    </row>
    <row r="12" spans="1:31" ht="33.950000000000003" customHeight="1" x14ac:dyDescent="0.2">
      <c r="A12" s="309"/>
      <c r="B12" s="311" t="s">
        <v>652</v>
      </c>
      <c r="C12" s="311"/>
      <c r="D12" s="311"/>
      <c r="E12" s="311"/>
      <c r="F12" s="185">
        <v>400</v>
      </c>
      <c r="G12" s="272">
        <v>87</v>
      </c>
      <c r="H12" s="272">
        <v>4</v>
      </c>
      <c r="I12" s="272">
        <v>115</v>
      </c>
      <c r="J12" s="185">
        <v>195</v>
      </c>
      <c r="K12" s="272">
        <v>27</v>
      </c>
      <c r="L12" s="272">
        <v>5</v>
      </c>
      <c r="M12" s="272">
        <v>34</v>
      </c>
      <c r="N12" s="185">
        <v>357</v>
      </c>
      <c r="O12" s="272">
        <v>33</v>
      </c>
      <c r="P12" s="272">
        <v>31</v>
      </c>
      <c r="Q12" s="272">
        <v>94</v>
      </c>
      <c r="R12" s="185">
        <v>20</v>
      </c>
      <c r="S12" s="272">
        <v>0</v>
      </c>
      <c r="T12" s="272">
        <v>0</v>
      </c>
      <c r="U12" s="272">
        <v>1</v>
      </c>
      <c r="V12" s="185">
        <v>2299</v>
      </c>
      <c r="W12" s="272">
        <v>341</v>
      </c>
      <c r="X12" s="272">
        <v>65</v>
      </c>
      <c r="Y12" s="272">
        <v>551</v>
      </c>
      <c r="Z12" s="298"/>
      <c r="AA12" s="14"/>
      <c r="AB12" s="14"/>
      <c r="AC12" s="14"/>
      <c r="AD12" s="14"/>
      <c r="AE12" s="14"/>
    </row>
    <row r="13" spans="1:31" ht="33.950000000000003" customHeight="1" x14ac:dyDescent="0.2">
      <c r="A13" s="309"/>
      <c r="B13" s="311" t="s">
        <v>653</v>
      </c>
      <c r="C13" s="311"/>
      <c r="D13" s="311"/>
      <c r="E13" s="311"/>
      <c r="F13" s="185">
        <v>236</v>
      </c>
      <c r="G13" s="272">
        <v>42</v>
      </c>
      <c r="H13" s="272">
        <v>6</v>
      </c>
      <c r="I13" s="272">
        <v>56</v>
      </c>
      <c r="J13" s="185">
        <v>243</v>
      </c>
      <c r="K13" s="272">
        <v>35</v>
      </c>
      <c r="L13" s="272">
        <v>10</v>
      </c>
      <c r="M13" s="272">
        <v>56</v>
      </c>
      <c r="N13" s="185">
        <v>250</v>
      </c>
      <c r="O13" s="272">
        <v>28</v>
      </c>
      <c r="P13" s="272">
        <v>3</v>
      </c>
      <c r="Q13" s="272">
        <v>66</v>
      </c>
      <c r="R13" s="185">
        <v>57</v>
      </c>
      <c r="S13" s="272">
        <v>6</v>
      </c>
      <c r="T13" s="272">
        <v>0</v>
      </c>
      <c r="U13" s="272">
        <v>5</v>
      </c>
      <c r="V13" s="185">
        <v>1932</v>
      </c>
      <c r="W13" s="272">
        <v>265</v>
      </c>
      <c r="X13" s="272">
        <v>41</v>
      </c>
      <c r="Y13" s="272">
        <v>481</v>
      </c>
      <c r="Z13" s="298"/>
      <c r="AA13" s="14"/>
      <c r="AB13" s="14"/>
      <c r="AC13" s="14"/>
      <c r="AD13" s="14"/>
      <c r="AE13" s="14"/>
    </row>
    <row r="14" spans="1:31" ht="33.950000000000003" customHeight="1" x14ac:dyDescent="0.2">
      <c r="A14" s="309" t="s">
        <v>692</v>
      </c>
      <c r="B14" s="311" t="s">
        <v>656</v>
      </c>
      <c r="C14" s="311"/>
      <c r="D14" s="311"/>
      <c r="E14" s="311"/>
      <c r="F14" s="185">
        <v>854</v>
      </c>
      <c r="G14" s="272">
        <v>68</v>
      </c>
      <c r="H14" s="272">
        <v>5</v>
      </c>
      <c r="I14" s="272">
        <v>191</v>
      </c>
      <c r="J14" s="185">
        <v>818</v>
      </c>
      <c r="K14" s="272">
        <v>68</v>
      </c>
      <c r="L14" s="272">
        <v>9</v>
      </c>
      <c r="M14" s="272">
        <v>101</v>
      </c>
      <c r="N14" s="185">
        <v>803</v>
      </c>
      <c r="O14" s="272">
        <v>56</v>
      </c>
      <c r="P14" s="272">
        <v>12</v>
      </c>
      <c r="Q14" s="272">
        <v>178</v>
      </c>
      <c r="R14" s="185">
        <v>1</v>
      </c>
      <c r="S14" s="272">
        <v>0</v>
      </c>
      <c r="T14" s="272">
        <v>0</v>
      </c>
      <c r="U14" s="272">
        <v>1</v>
      </c>
      <c r="V14" s="185">
        <v>6176</v>
      </c>
      <c r="W14" s="272">
        <v>619</v>
      </c>
      <c r="X14" s="272">
        <v>40</v>
      </c>
      <c r="Y14" s="272">
        <v>1365</v>
      </c>
      <c r="Z14" s="298"/>
      <c r="AA14" s="14"/>
      <c r="AB14" s="14"/>
      <c r="AC14" s="14"/>
      <c r="AD14" s="14"/>
      <c r="AE14" s="14"/>
    </row>
    <row r="15" spans="1:31" ht="33.950000000000003" customHeight="1" x14ac:dyDescent="0.2">
      <c r="A15" s="309"/>
      <c r="B15" s="311" t="s">
        <v>657</v>
      </c>
      <c r="C15" s="311"/>
      <c r="D15" s="311"/>
      <c r="E15" s="311"/>
      <c r="F15" s="185">
        <v>1</v>
      </c>
      <c r="G15" s="272">
        <v>1</v>
      </c>
      <c r="H15" s="272">
        <v>0</v>
      </c>
      <c r="I15" s="272">
        <v>0</v>
      </c>
      <c r="J15" s="185">
        <v>2</v>
      </c>
      <c r="K15" s="272">
        <v>0</v>
      </c>
      <c r="L15" s="272">
        <v>0</v>
      </c>
      <c r="M15" s="272">
        <v>0</v>
      </c>
      <c r="N15" s="185">
        <v>2</v>
      </c>
      <c r="O15" s="272">
        <v>0</v>
      </c>
      <c r="P15" s="272">
        <v>0</v>
      </c>
      <c r="Q15" s="272">
        <v>0</v>
      </c>
      <c r="R15" s="185">
        <v>11</v>
      </c>
      <c r="S15" s="272">
        <v>1</v>
      </c>
      <c r="T15" s="272">
        <v>0</v>
      </c>
      <c r="U15" s="272">
        <v>0</v>
      </c>
      <c r="V15" s="185">
        <v>22</v>
      </c>
      <c r="W15" s="272">
        <v>2</v>
      </c>
      <c r="X15" s="272">
        <v>0</v>
      </c>
      <c r="Y15" s="272">
        <v>2</v>
      </c>
      <c r="Z15" s="298"/>
      <c r="AA15" s="14"/>
      <c r="AB15" s="14"/>
      <c r="AC15" s="14"/>
      <c r="AD15" s="14"/>
      <c r="AE15" s="14"/>
    </row>
    <row r="16" spans="1:31" ht="33.950000000000003" customHeight="1" x14ac:dyDescent="0.2">
      <c r="A16" s="309"/>
      <c r="B16" s="311" t="s">
        <v>658</v>
      </c>
      <c r="C16" s="311"/>
      <c r="D16" s="311"/>
      <c r="E16" s="311"/>
      <c r="F16" s="185">
        <v>2</v>
      </c>
      <c r="G16" s="272">
        <v>0</v>
      </c>
      <c r="H16" s="272">
        <v>0</v>
      </c>
      <c r="I16" s="272">
        <v>1</v>
      </c>
      <c r="J16" s="185">
        <v>4</v>
      </c>
      <c r="K16" s="272">
        <v>1</v>
      </c>
      <c r="L16" s="272">
        <v>0</v>
      </c>
      <c r="M16" s="272">
        <v>1</v>
      </c>
      <c r="N16" s="185">
        <v>3</v>
      </c>
      <c r="O16" s="272">
        <v>0</v>
      </c>
      <c r="P16" s="272">
        <v>0</v>
      </c>
      <c r="Q16" s="272">
        <v>2</v>
      </c>
      <c r="R16" s="185">
        <v>4</v>
      </c>
      <c r="S16" s="272">
        <v>0</v>
      </c>
      <c r="T16" s="272">
        <v>0</v>
      </c>
      <c r="U16" s="272">
        <v>0</v>
      </c>
      <c r="V16" s="185">
        <v>23</v>
      </c>
      <c r="W16" s="272">
        <v>6</v>
      </c>
      <c r="X16" s="272">
        <v>0</v>
      </c>
      <c r="Y16" s="272">
        <v>5</v>
      </c>
      <c r="Z16" s="298"/>
      <c r="AA16" s="14"/>
      <c r="AB16" s="14"/>
      <c r="AC16" s="14"/>
      <c r="AD16" s="14"/>
      <c r="AE16" s="14"/>
    </row>
    <row r="17" spans="1:31" ht="33.950000000000003" customHeight="1" x14ac:dyDescent="0.2">
      <c r="A17" s="309"/>
      <c r="B17" s="311" t="s">
        <v>659</v>
      </c>
      <c r="C17" s="311"/>
      <c r="D17" s="311"/>
      <c r="E17" s="311"/>
      <c r="F17" s="185">
        <v>9</v>
      </c>
      <c r="G17" s="272">
        <v>1</v>
      </c>
      <c r="H17" s="272">
        <v>0</v>
      </c>
      <c r="I17" s="272">
        <v>3</v>
      </c>
      <c r="J17" s="185">
        <v>14</v>
      </c>
      <c r="K17" s="272">
        <v>1</v>
      </c>
      <c r="L17" s="272">
        <v>0</v>
      </c>
      <c r="M17" s="272">
        <v>1</v>
      </c>
      <c r="N17" s="185">
        <v>11</v>
      </c>
      <c r="O17" s="272">
        <v>1</v>
      </c>
      <c r="P17" s="272">
        <v>0</v>
      </c>
      <c r="Q17" s="272">
        <v>2</v>
      </c>
      <c r="R17" s="185">
        <v>22</v>
      </c>
      <c r="S17" s="272">
        <v>1</v>
      </c>
      <c r="T17" s="272">
        <v>0</v>
      </c>
      <c r="U17" s="272">
        <v>0</v>
      </c>
      <c r="V17" s="185">
        <v>108</v>
      </c>
      <c r="W17" s="272">
        <v>15</v>
      </c>
      <c r="X17" s="272">
        <v>0</v>
      </c>
      <c r="Y17" s="272">
        <v>16</v>
      </c>
      <c r="Z17" s="298"/>
      <c r="AA17" s="14"/>
      <c r="AB17" s="14"/>
      <c r="AC17" s="14"/>
      <c r="AD17" s="14"/>
      <c r="AE17" s="14"/>
    </row>
    <row r="18" spans="1:31" ht="33.950000000000003" customHeight="1" x14ac:dyDescent="0.2">
      <c r="A18" s="309"/>
      <c r="B18" s="311" t="s">
        <v>660</v>
      </c>
      <c r="C18" s="311"/>
      <c r="D18" s="311"/>
      <c r="E18" s="311"/>
      <c r="F18" s="185">
        <v>11</v>
      </c>
      <c r="G18" s="272">
        <v>3</v>
      </c>
      <c r="H18" s="272">
        <v>0</v>
      </c>
      <c r="I18" s="272">
        <v>2</v>
      </c>
      <c r="J18" s="185">
        <v>14</v>
      </c>
      <c r="K18" s="272">
        <v>3</v>
      </c>
      <c r="L18" s="272">
        <v>0</v>
      </c>
      <c r="M18" s="272">
        <v>3</v>
      </c>
      <c r="N18" s="185">
        <v>13</v>
      </c>
      <c r="O18" s="272">
        <v>4</v>
      </c>
      <c r="P18" s="272">
        <v>0</v>
      </c>
      <c r="Q18" s="272">
        <v>4</v>
      </c>
      <c r="R18" s="185">
        <v>0</v>
      </c>
      <c r="S18" s="272">
        <v>0</v>
      </c>
      <c r="T18" s="272">
        <v>0</v>
      </c>
      <c r="U18" s="272">
        <v>0</v>
      </c>
      <c r="V18" s="185">
        <v>122</v>
      </c>
      <c r="W18" s="272">
        <v>24</v>
      </c>
      <c r="X18" s="272">
        <v>0</v>
      </c>
      <c r="Y18" s="272">
        <v>23</v>
      </c>
      <c r="Z18" s="298"/>
      <c r="AA18" s="14"/>
      <c r="AB18" s="14"/>
      <c r="AC18" s="14"/>
      <c r="AD18" s="14"/>
      <c r="AE18" s="14"/>
    </row>
    <row r="19" spans="1:31" ht="35.1" customHeight="1" x14ac:dyDescent="0.2">
      <c r="A19" s="309" t="s">
        <v>693</v>
      </c>
      <c r="B19" s="311" t="s">
        <v>667</v>
      </c>
      <c r="C19" s="311"/>
      <c r="D19" s="311"/>
      <c r="E19" s="311"/>
      <c r="F19" s="185">
        <v>0</v>
      </c>
      <c r="G19" s="272">
        <v>0</v>
      </c>
      <c r="H19" s="272">
        <v>0</v>
      </c>
      <c r="I19" s="272">
        <v>0</v>
      </c>
      <c r="J19" s="185">
        <v>0</v>
      </c>
      <c r="K19" s="272">
        <v>0</v>
      </c>
      <c r="L19" s="272">
        <v>0</v>
      </c>
      <c r="M19" s="272">
        <v>0</v>
      </c>
      <c r="N19" s="185">
        <v>0</v>
      </c>
      <c r="O19" s="272">
        <v>0</v>
      </c>
      <c r="P19" s="272">
        <v>0</v>
      </c>
      <c r="Q19" s="272">
        <v>0</v>
      </c>
      <c r="R19" s="185">
        <v>0</v>
      </c>
      <c r="S19" s="272">
        <v>0</v>
      </c>
      <c r="T19" s="272">
        <v>0</v>
      </c>
      <c r="U19" s="272">
        <v>0</v>
      </c>
      <c r="V19" s="185">
        <v>1</v>
      </c>
      <c r="W19" s="272">
        <v>0</v>
      </c>
      <c r="X19" s="272">
        <v>0</v>
      </c>
      <c r="Y19" s="272">
        <v>1</v>
      </c>
      <c r="Z19" s="298"/>
      <c r="AA19" s="14"/>
      <c r="AB19" s="14"/>
      <c r="AC19" s="14"/>
      <c r="AD19" s="14"/>
      <c r="AE19" s="14"/>
    </row>
    <row r="20" spans="1:31" ht="35.1" customHeight="1" x14ac:dyDescent="0.2">
      <c r="A20" s="309"/>
      <c r="B20" s="312" t="s">
        <v>668</v>
      </c>
      <c r="C20" s="313"/>
      <c r="D20" s="313"/>
      <c r="E20" s="314"/>
      <c r="F20" s="185">
        <v>3</v>
      </c>
      <c r="G20" s="272">
        <v>0</v>
      </c>
      <c r="H20" s="272">
        <v>0</v>
      </c>
      <c r="I20" s="272">
        <v>0</v>
      </c>
      <c r="J20" s="185">
        <v>0</v>
      </c>
      <c r="K20" s="272">
        <v>0</v>
      </c>
      <c r="L20" s="272">
        <v>0</v>
      </c>
      <c r="M20" s="272">
        <v>0</v>
      </c>
      <c r="N20" s="185">
        <v>0</v>
      </c>
      <c r="O20" s="272">
        <v>0</v>
      </c>
      <c r="P20" s="272">
        <v>0</v>
      </c>
      <c r="Q20" s="272">
        <v>0</v>
      </c>
      <c r="R20" s="185">
        <v>11</v>
      </c>
      <c r="S20" s="272">
        <v>0</v>
      </c>
      <c r="T20" s="272">
        <v>0</v>
      </c>
      <c r="U20" s="272">
        <v>3</v>
      </c>
      <c r="V20" s="185">
        <v>25</v>
      </c>
      <c r="W20" s="272">
        <v>0</v>
      </c>
      <c r="X20" s="272">
        <v>0</v>
      </c>
      <c r="Y20" s="272">
        <v>6</v>
      </c>
      <c r="Z20" s="298"/>
      <c r="AA20" s="14"/>
      <c r="AB20" s="14"/>
      <c r="AC20" s="14"/>
      <c r="AD20" s="14"/>
      <c r="AE20" s="14"/>
    </row>
    <row r="21" spans="1:31" ht="35.1" customHeight="1" x14ac:dyDescent="0.2">
      <c r="A21" s="309"/>
      <c r="B21" s="311" t="s">
        <v>669</v>
      </c>
      <c r="C21" s="311"/>
      <c r="D21" s="311"/>
      <c r="E21" s="311"/>
      <c r="F21" s="185">
        <v>0</v>
      </c>
      <c r="G21" s="272">
        <v>0</v>
      </c>
      <c r="H21" s="272">
        <v>0</v>
      </c>
      <c r="I21" s="272">
        <v>0</v>
      </c>
      <c r="J21" s="185">
        <v>0</v>
      </c>
      <c r="K21" s="272">
        <v>0</v>
      </c>
      <c r="L21" s="272">
        <v>0</v>
      </c>
      <c r="M21" s="272">
        <v>0</v>
      </c>
      <c r="N21" s="185">
        <v>0</v>
      </c>
      <c r="O21" s="272">
        <v>0</v>
      </c>
      <c r="P21" s="272">
        <v>0</v>
      </c>
      <c r="Q21" s="272">
        <v>0</v>
      </c>
      <c r="R21" s="185">
        <v>1</v>
      </c>
      <c r="S21" s="272">
        <v>0</v>
      </c>
      <c r="T21" s="272">
        <v>0</v>
      </c>
      <c r="U21" s="272">
        <v>0</v>
      </c>
      <c r="V21" s="185">
        <v>2</v>
      </c>
      <c r="W21" s="272">
        <v>0</v>
      </c>
      <c r="X21" s="272">
        <v>0</v>
      </c>
      <c r="Y21" s="272">
        <v>0</v>
      </c>
      <c r="Z21" s="298"/>
      <c r="AA21" s="14"/>
      <c r="AB21" s="14"/>
      <c r="AC21" s="14"/>
      <c r="AD21" s="14"/>
      <c r="AE21" s="14"/>
    </row>
    <row r="22" spans="1:31" ht="33.950000000000003" customHeight="1" x14ac:dyDescent="0.2">
      <c r="A22" s="309" t="s">
        <v>694</v>
      </c>
      <c r="B22" s="307" t="s">
        <v>724</v>
      </c>
      <c r="C22" s="307"/>
      <c r="D22" s="307"/>
      <c r="E22" s="307"/>
      <c r="F22" s="185">
        <v>7</v>
      </c>
      <c r="G22" s="272">
        <v>0</v>
      </c>
      <c r="H22" s="272">
        <v>3</v>
      </c>
      <c r="I22" s="272">
        <v>0</v>
      </c>
      <c r="J22" s="185">
        <v>0</v>
      </c>
      <c r="K22" s="272">
        <v>0</v>
      </c>
      <c r="L22" s="272">
        <v>0</v>
      </c>
      <c r="M22" s="272">
        <v>0</v>
      </c>
      <c r="N22" s="185">
        <v>1</v>
      </c>
      <c r="O22" s="272">
        <v>0</v>
      </c>
      <c r="P22" s="272">
        <v>0</v>
      </c>
      <c r="Q22" s="272">
        <v>0</v>
      </c>
      <c r="R22" s="185">
        <v>0</v>
      </c>
      <c r="S22" s="272">
        <v>0</v>
      </c>
      <c r="T22" s="272">
        <v>0</v>
      </c>
      <c r="U22" s="272">
        <v>0</v>
      </c>
      <c r="V22" s="185">
        <v>12</v>
      </c>
      <c r="W22" s="272">
        <v>3</v>
      </c>
      <c r="X22" s="272">
        <v>5</v>
      </c>
      <c r="Y22" s="272">
        <v>0</v>
      </c>
      <c r="Z22" s="298"/>
      <c r="AA22" s="14"/>
      <c r="AB22" s="14"/>
      <c r="AC22" s="14"/>
      <c r="AD22" s="14"/>
      <c r="AE22" s="14"/>
    </row>
    <row r="23" spans="1:31" ht="33.950000000000003" customHeight="1" x14ac:dyDescent="0.2">
      <c r="A23" s="309"/>
      <c r="B23" s="307" t="s">
        <v>723</v>
      </c>
      <c r="C23" s="307"/>
      <c r="D23" s="307"/>
      <c r="E23" s="307"/>
      <c r="F23" s="185">
        <v>3</v>
      </c>
      <c r="G23" s="272">
        <v>2</v>
      </c>
      <c r="H23" s="272">
        <v>2</v>
      </c>
      <c r="I23" s="272">
        <v>0</v>
      </c>
      <c r="J23" s="185">
        <v>3</v>
      </c>
      <c r="K23" s="272">
        <v>0</v>
      </c>
      <c r="L23" s="272">
        <v>3</v>
      </c>
      <c r="M23" s="272">
        <v>0</v>
      </c>
      <c r="N23" s="185">
        <v>0</v>
      </c>
      <c r="O23" s="272">
        <v>0</v>
      </c>
      <c r="P23" s="272">
        <v>0</v>
      </c>
      <c r="Q23" s="272">
        <v>0</v>
      </c>
      <c r="R23" s="185">
        <v>0</v>
      </c>
      <c r="S23" s="272">
        <v>0</v>
      </c>
      <c r="T23" s="272">
        <v>0</v>
      </c>
      <c r="U23" s="272">
        <v>0</v>
      </c>
      <c r="V23" s="185">
        <v>7</v>
      </c>
      <c r="W23" s="272">
        <v>2</v>
      </c>
      <c r="X23" s="272">
        <v>6</v>
      </c>
      <c r="Y23" s="272">
        <v>0</v>
      </c>
      <c r="Z23" s="298"/>
      <c r="AA23" s="14"/>
      <c r="AB23" s="14"/>
      <c r="AC23" s="14"/>
      <c r="AD23" s="14"/>
      <c r="AE23" s="14"/>
    </row>
    <row r="24" spans="1:31" ht="33.950000000000003" customHeight="1" x14ac:dyDescent="0.2">
      <c r="A24" s="309"/>
      <c r="B24" s="307" t="s">
        <v>654</v>
      </c>
      <c r="C24" s="307"/>
      <c r="D24" s="307"/>
      <c r="E24" s="307"/>
      <c r="F24" s="185">
        <v>19</v>
      </c>
      <c r="G24" s="272">
        <v>2</v>
      </c>
      <c r="H24" s="272">
        <v>0</v>
      </c>
      <c r="I24" s="272">
        <v>14</v>
      </c>
      <c r="J24" s="185">
        <v>14</v>
      </c>
      <c r="K24" s="272">
        <v>1</v>
      </c>
      <c r="L24" s="272">
        <v>0</v>
      </c>
      <c r="M24" s="272">
        <v>9</v>
      </c>
      <c r="N24" s="185">
        <v>5</v>
      </c>
      <c r="O24" s="272">
        <v>0</v>
      </c>
      <c r="P24" s="272">
        <v>0</v>
      </c>
      <c r="Q24" s="272">
        <v>4</v>
      </c>
      <c r="R24" s="185">
        <v>0</v>
      </c>
      <c r="S24" s="272">
        <v>0</v>
      </c>
      <c r="T24" s="272">
        <v>0</v>
      </c>
      <c r="U24" s="272">
        <v>0</v>
      </c>
      <c r="V24" s="185">
        <v>64</v>
      </c>
      <c r="W24" s="272">
        <v>5</v>
      </c>
      <c r="X24" s="272">
        <v>1</v>
      </c>
      <c r="Y24" s="272">
        <v>44</v>
      </c>
      <c r="Z24" s="298"/>
      <c r="AA24" s="14"/>
      <c r="AB24" s="14"/>
      <c r="AC24" s="14"/>
      <c r="AD24" s="14"/>
      <c r="AE24" s="14"/>
    </row>
    <row r="25" spans="1:31" ht="33.950000000000003" customHeight="1" x14ac:dyDescent="0.2">
      <c r="A25" s="309"/>
      <c r="B25" s="307" t="s">
        <v>655</v>
      </c>
      <c r="C25" s="307"/>
      <c r="D25" s="307"/>
      <c r="E25" s="307"/>
      <c r="F25" s="185">
        <v>189</v>
      </c>
      <c r="G25" s="272">
        <v>62</v>
      </c>
      <c r="H25" s="272">
        <v>13</v>
      </c>
      <c r="I25" s="272">
        <v>70</v>
      </c>
      <c r="J25" s="185">
        <v>289</v>
      </c>
      <c r="K25" s="272">
        <v>93</v>
      </c>
      <c r="L25" s="272">
        <v>17</v>
      </c>
      <c r="M25" s="272">
        <v>78</v>
      </c>
      <c r="N25" s="185">
        <v>245</v>
      </c>
      <c r="O25" s="272">
        <v>102</v>
      </c>
      <c r="P25" s="272">
        <v>9</v>
      </c>
      <c r="Q25" s="272">
        <v>141</v>
      </c>
      <c r="R25" s="185">
        <v>2</v>
      </c>
      <c r="S25" s="272">
        <v>0</v>
      </c>
      <c r="T25" s="272">
        <v>0</v>
      </c>
      <c r="U25" s="272">
        <v>0</v>
      </c>
      <c r="V25" s="185">
        <v>1152</v>
      </c>
      <c r="W25" s="272">
        <v>348</v>
      </c>
      <c r="X25" s="272">
        <v>62</v>
      </c>
      <c r="Y25" s="272">
        <v>480</v>
      </c>
      <c r="Z25" s="298"/>
      <c r="AA25" s="14"/>
      <c r="AB25" s="14"/>
      <c r="AC25" s="14"/>
      <c r="AD25" s="14"/>
      <c r="AE25" s="14"/>
    </row>
    <row r="26" spans="1:31" ht="33.950000000000003" customHeight="1" x14ac:dyDescent="0.2">
      <c r="A26" s="309"/>
      <c r="B26" s="307" t="s">
        <v>666</v>
      </c>
      <c r="C26" s="307"/>
      <c r="D26" s="307"/>
      <c r="E26" s="307"/>
      <c r="F26" s="185">
        <v>0</v>
      </c>
      <c r="G26" s="272">
        <v>0</v>
      </c>
      <c r="H26" s="272">
        <v>0</v>
      </c>
      <c r="I26" s="272">
        <v>0</v>
      </c>
      <c r="J26" s="185">
        <v>0</v>
      </c>
      <c r="K26" s="272">
        <v>0</v>
      </c>
      <c r="L26" s="272">
        <v>0</v>
      </c>
      <c r="M26" s="272">
        <v>0</v>
      </c>
      <c r="N26" s="185">
        <v>0</v>
      </c>
      <c r="O26" s="272">
        <v>0</v>
      </c>
      <c r="P26" s="272">
        <v>0</v>
      </c>
      <c r="Q26" s="272">
        <v>0</v>
      </c>
      <c r="R26" s="185">
        <v>14</v>
      </c>
      <c r="S26" s="272">
        <v>3</v>
      </c>
      <c r="T26" s="272">
        <v>0</v>
      </c>
      <c r="U26" s="272">
        <v>0</v>
      </c>
      <c r="V26" s="185">
        <v>23</v>
      </c>
      <c r="W26" s="272">
        <v>4</v>
      </c>
      <c r="X26" s="272">
        <v>0</v>
      </c>
      <c r="Y26" s="272">
        <v>2</v>
      </c>
      <c r="Z26" s="298"/>
      <c r="AA26" s="14"/>
      <c r="AB26" s="14"/>
      <c r="AC26" s="14"/>
      <c r="AD26" s="14"/>
      <c r="AE26" s="14"/>
    </row>
    <row r="27" spans="1:31" ht="33.950000000000003" customHeight="1" x14ac:dyDescent="0.2">
      <c r="A27" s="309"/>
      <c r="B27" s="307" t="s">
        <v>661</v>
      </c>
      <c r="C27" s="307"/>
      <c r="D27" s="307"/>
      <c r="E27" s="307"/>
      <c r="F27" s="185">
        <v>162</v>
      </c>
      <c r="G27" s="272">
        <v>12</v>
      </c>
      <c r="H27" s="272">
        <v>7</v>
      </c>
      <c r="I27" s="272">
        <v>44</v>
      </c>
      <c r="J27" s="185">
        <v>120</v>
      </c>
      <c r="K27" s="272">
        <v>8</v>
      </c>
      <c r="L27" s="272">
        <v>0</v>
      </c>
      <c r="M27" s="272">
        <v>24</v>
      </c>
      <c r="N27" s="185">
        <v>199</v>
      </c>
      <c r="O27" s="272">
        <v>10</v>
      </c>
      <c r="P27" s="272">
        <v>5</v>
      </c>
      <c r="Q27" s="272">
        <v>60</v>
      </c>
      <c r="R27" s="185">
        <v>33</v>
      </c>
      <c r="S27" s="272">
        <v>2</v>
      </c>
      <c r="T27" s="272">
        <v>0</v>
      </c>
      <c r="U27" s="272">
        <v>7</v>
      </c>
      <c r="V27" s="185">
        <v>1166</v>
      </c>
      <c r="W27" s="272">
        <v>86</v>
      </c>
      <c r="X27" s="272">
        <v>21</v>
      </c>
      <c r="Y27" s="272">
        <v>379</v>
      </c>
      <c r="Z27" s="298"/>
      <c r="AA27" s="14"/>
      <c r="AB27" s="14"/>
      <c r="AC27" s="14"/>
      <c r="AD27" s="14"/>
      <c r="AE27" s="14"/>
    </row>
    <row r="28" spans="1:31" ht="33.950000000000003" customHeight="1" x14ac:dyDescent="0.2">
      <c r="A28" s="309"/>
      <c r="B28" s="307" t="s">
        <v>662</v>
      </c>
      <c r="C28" s="307"/>
      <c r="D28" s="307"/>
      <c r="E28" s="307"/>
      <c r="F28" s="185">
        <v>297</v>
      </c>
      <c r="G28" s="272">
        <v>32</v>
      </c>
      <c r="H28" s="272">
        <v>5</v>
      </c>
      <c r="I28" s="272">
        <v>37</v>
      </c>
      <c r="J28" s="185">
        <v>384</v>
      </c>
      <c r="K28" s="272">
        <v>50</v>
      </c>
      <c r="L28" s="272">
        <v>2</v>
      </c>
      <c r="M28" s="272">
        <v>28</v>
      </c>
      <c r="N28" s="185">
        <v>429</v>
      </c>
      <c r="O28" s="272">
        <v>50</v>
      </c>
      <c r="P28" s="272">
        <v>2</v>
      </c>
      <c r="Q28" s="272">
        <v>55</v>
      </c>
      <c r="R28" s="185">
        <v>111</v>
      </c>
      <c r="S28" s="272">
        <v>21</v>
      </c>
      <c r="T28" s="272">
        <v>0</v>
      </c>
      <c r="U28" s="272">
        <v>3</v>
      </c>
      <c r="V28" s="185">
        <v>2554</v>
      </c>
      <c r="W28" s="272">
        <v>329</v>
      </c>
      <c r="X28" s="272">
        <v>17</v>
      </c>
      <c r="Y28" s="272">
        <v>357</v>
      </c>
      <c r="Z28" s="298"/>
      <c r="AA28" s="14"/>
      <c r="AB28" s="14"/>
      <c r="AC28" s="14"/>
      <c r="AD28" s="14"/>
      <c r="AE28" s="14"/>
    </row>
    <row r="29" spans="1:31" ht="33.950000000000003" customHeight="1" x14ac:dyDescent="0.2">
      <c r="A29" s="309"/>
      <c r="B29" s="307" t="s">
        <v>663</v>
      </c>
      <c r="C29" s="307"/>
      <c r="D29" s="307"/>
      <c r="E29" s="307"/>
      <c r="F29" s="185">
        <v>3</v>
      </c>
      <c r="G29" s="272">
        <v>0</v>
      </c>
      <c r="H29" s="272">
        <v>0</v>
      </c>
      <c r="I29" s="272">
        <v>1</v>
      </c>
      <c r="J29" s="185">
        <v>15</v>
      </c>
      <c r="K29" s="272">
        <v>0</v>
      </c>
      <c r="L29" s="272">
        <v>0</v>
      </c>
      <c r="M29" s="272">
        <v>1</v>
      </c>
      <c r="N29" s="185">
        <v>48</v>
      </c>
      <c r="O29" s="272">
        <v>2</v>
      </c>
      <c r="P29" s="272">
        <v>0</v>
      </c>
      <c r="Q29" s="272">
        <v>2</v>
      </c>
      <c r="R29" s="185">
        <v>1</v>
      </c>
      <c r="S29" s="272">
        <v>0</v>
      </c>
      <c r="T29" s="272">
        <v>0</v>
      </c>
      <c r="U29" s="272">
        <v>0</v>
      </c>
      <c r="V29" s="185">
        <v>189</v>
      </c>
      <c r="W29" s="272">
        <v>6</v>
      </c>
      <c r="X29" s="272">
        <v>0</v>
      </c>
      <c r="Y29" s="272">
        <v>12</v>
      </c>
      <c r="Z29" s="298"/>
      <c r="AA29" s="14"/>
      <c r="AB29" s="14"/>
      <c r="AC29" s="14"/>
      <c r="AD29" s="14"/>
      <c r="AE29" s="14"/>
    </row>
    <row r="30" spans="1:31" ht="33.950000000000003" customHeight="1" x14ac:dyDescent="0.2">
      <c r="A30" s="309"/>
      <c r="B30" s="307" t="s">
        <v>664</v>
      </c>
      <c r="C30" s="307"/>
      <c r="D30" s="307"/>
      <c r="E30" s="307"/>
      <c r="F30" s="185">
        <v>11</v>
      </c>
      <c r="G30" s="272">
        <v>4</v>
      </c>
      <c r="H30" s="272">
        <v>0</v>
      </c>
      <c r="I30" s="272">
        <v>7</v>
      </c>
      <c r="J30" s="185">
        <v>0</v>
      </c>
      <c r="K30" s="272">
        <v>0</v>
      </c>
      <c r="L30" s="272">
        <v>0</v>
      </c>
      <c r="M30" s="272">
        <v>0</v>
      </c>
      <c r="N30" s="185">
        <v>1</v>
      </c>
      <c r="O30" s="272">
        <v>0</v>
      </c>
      <c r="P30" s="272">
        <v>0</v>
      </c>
      <c r="Q30" s="272">
        <v>0</v>
      </c>
      <c r="R30" s="185">
        <v>0</v>
      </c>
      <c r="S30" s="272">
        <v>0</v>
      </c>
      <c r="T30" s="272">
        <v>0</v>
      </c>
      <c r="U30" s="272">
        <v>0</v>
      </c>
      <c r="V30" s="185">
        <v>88</v>
      </c>
      <c r="W30" s="272">
        <v>16</v>
      </c>
      <c r="X30" s="272">
        <v>0</v>
      </c>
      <c r="Y30" s="272">
        <v>46</v>
      </c>
      <c r="Z30" s="298"/>
      <c r="AA30" s="14"/>
      <c r="AB30" s="14"/>
      <c r="AC30" s="14"/>
      <c r="AD30" s="14"/>
      <c r="AE30" s="14"/>
    </row>
    <row r="31" spans="1:31" ht="33.950000000000003" customHeight="1" x14ac:dyDescent="0.2">
      <c r="A31" s="309"/>
      <c r="B31" s="307" t="s">
        <v>996</v>
      </c>
      <c r="C31" s="307"/>
      <c r="D31" s="307"/>
      <c r="E31" s="307"/>
      <c r="F31" s="185">
        <v>0</v>
      </c>
      <c r="G31" s="272">
        <v>0</v>
      </c>
      <c r="H31" s="272">
        <v>0</v>
      </c>
      <c r="I31" s="272">
        <v>0</v>
      </c>
      <c r="J31" s="185">
        <v>0</v>
      </c>
      <c r="K31" s="272">
        <v>0</v>
      </c>
      <c r="L31" s="272">
        <v>0</v>
      </c>
      <c r="M31" s="272">
        <v>0</v>
      </c>
      <c r="N31" s="185">
        <v>0</v>
      </c>
      <c r="O31" s="272">
        <v>0</v>
      </c>
      <c r="P31" s="272">
        <v>0</v>
      </c>
      <c r="Q31" s="272">
        <v>0</v>
      </c>
      <c r="R31" s="185">
        <v>0</v>
      </c>
      <c r="S31" s="272">
        <v>0</v>
      </c>
      <c r="T31" s="272">
        <v>0</v>
      </c>
      <c r="U31" s="272">
        <v>0</v>
      </c>
      <c r="V31" s="185">
        <v>0</v>
      </c>
      <c r="W31" s="272">
        <v>0</v>
      </c>
      <c r="X31" s="272">
        <v>0</v>
      </c>
      <c r="Y31" s="272">
        <v>0</v>
      </c>
      <c r="Z31" s="298"/>
      <c r="AA31" s="14"/>
      <c r="AB31" s="14"/>
      <c r="AC31" s="14"/>
      <c r="AD31" s="14"/>
      <c r="AE31" s="14"/>
    </row>
    <row r="32" spans="1:31" ht="33.950000000000003" customHeight="1" x14ac:dyDescent="0.2">
      <c r="A32" s="309"/>
      <c r="B32" s="307" t="s">
        <v>997</v>
      </c>
      <c r="C32" s="307"/>
      <c r="D32" s="307"/>
      <c r="E32" s="307"/>
      <c r="F32" s="185">
        <v>4</v>
      </c>
      <c r="G32" s="272">
        <v>0</v>
      </c>
      <c r="H32" s="272">
        <v>0</v>
      </c>
      <c r="I32" s="272">
        <v>2</v>
      </c>
      <c r="J32" s="185">
        <v>4</v>
      </c>
      <c r="K32" s="272">
        <v>0</v>
      </c>
      <c r="L32" s="272">
        <v>1</v>
      </c>
      <c r="M32" s="272">
        <v>3</v>
      </c>
      <c r="N32" s="185">
        <v>3</v>
      </c>
      <c r="O32" s="272">
        <v>1</v>
      </c>
      <c r="P32" s="272">
        <v>2</v>
      </c>
      <c r="Q32" s="272">
        <v>2</v>
      </c>
      <c r="R32" s="185">
        <v>5</v>
      </c>
      <c r="S32" s="272">
        <v>0</v>
      </c>
      <c r="T32" s="272">
        <v>0</v>
      </c>
      <c r="U32" s="272">
        <v>0</v>
      </c>
      <c r="V32" s="185">
        <v>33</v>
      </c>
      <c r="W32" s="272">
        <v>2</v>
      </c>
      <c r="X32" s="272">
        <v>4</v>
      </c>
      <c r="Y32" s="272">
        <v>17</v>
      </c>
      <c r="Z32" s="298"/>
      <c r="AA32" s="14"/>
      <c r="AB32" s="14"/>
      <c r="AC32" s="14"/>
      <c r="AD32" s="14"/>
      <c r="AE32" s="14"/>
    </row>
    <row r="33" spans="1:31" ht="33.950000000000003" customHeight="1" x14ac:dyDescent="0.2">
      <c r="A33" s="310" t="s">
        <v>687</v>
      </c>
      <c r="B33" s="310"/>
      <c r="C33" s="310"/>
      <c r="D33" s="310"/>
      <c r="E33" s="310"/>
      <c r="F33" s="185">
        <f>SUM(F5:F32)</f>
        <v>4629</v>
      </c>
      <c r="G33" s="185">
        <f t="shared" ref="G33:Y33" si="0">SUM(G5:G32)</f>
        <v>699</v>
      </c>
      <c r="H33" s="185">
        <f t="shared" si="0"/>
        <v>182</v>
      </c>
      <c r="I33" s="185">
        <f t="shared" si="0"/>
        <v>1412</v>
      </c>
      <c r="J33" s="185">
        <f t="shared" si="0"/>
        <v>4417</v>
      </c>
      <c r="K33" s="185">
        <f t="shared" si="0"/>
        <v>670</v>
      </c>
      <c r="L33" s="185">
        <f t="shared" si="0"/>
        <v>171</v>
      </c>
      <c r="M33" s="185">
        <f t="shared" si="0"/>
        <v>977</v>
      </c>
      <c r="N33" s="185">
        <f t="shared" si="0"/>
        <v>5302</v>
      </c>
      <c r="O33" s="185">
        <f t="shared" si="0"/>
        <v>813</v>
      </c>
      <c r="P33" s="185">
        <f t="shared" si="0"/>
        <v>247</v>
      </c>
      <c r="Q33" s="185">
        <f t="shared" si="0"/>
        <v>1803</v>
      </c>
      <c r="R33" s="185">
        <f t="shared" si="0"/>
        <v>392</v>
      </c>
      <c r="S33" s="185">
        <f t="shared" si="0"/>
        <v>56</v>
      </c>
      <c r="T33" s="185">
        <f t="shared" si="0"/>
        <v>0</v>
      </c>
      <c r="U33" s="185">
        <f t="shared" si="0"/>
        <v>34</v>
      </c>
      <c r="V33" s="185">
        <f t="shared" si="0"/>
        <v>32483</v>
      </c>
      <c r="W33" s="185">
        <f t="shared" si="0"/>
        <v>4562</v>
      </c>
      <c r="X33" s="185">
        <f t="shared" si="0"/>
        <v>853</v>
      </c>
      <c r="Y33" s="185">
        <f t="shared" si="0"/>
        <v>10106</v>
      </c>
      <c r="Z33" s="298"/>
      <c r="AA33" s="14"/>
      <c r="AB33" s="14"/>
      <c r="AC33" s="14"/>
      <c r="AD33" s="14"/>
      <c r="AE33" s="14"/>
    </row>
    <row r="34" spans="1:31" x14ac:dyDescent="0.2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184"/>
      <c r="AA34" s="7"/>
    </row>
    <row r="35" spans="1:31" x14ac:dyDescent="0.2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AA35" s="7"/>
    </row>
    <row r="36" spans="1:3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AA36" s="7"/>
    </row>
    <row r="37" spans="1:31" x14ac:dyDescent="0.2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AA37" s="7"/>
    </row>
    <row r="38" spans="1:31" x14ac:dyDescent="0.2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AA38" s="7"/>
    </row>
    <row r="39" spans="1:31" x14ac:dyDescent="0.2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AA39" s="7"/>
    </row>
    <row r="40" spans="1:31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AA40" s="7"/>
    </row>
    <row r="41" spans="1:31" x14ac:dyDescent="0.2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AA41" s="7"/>
    </row>
    <row r="42" spans="1:31" x14ac:dyDescent="0.2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AA42" s="7"/>
    </row>
    <row r="43" spans="1:3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AA43" s="7"/>
    </row>
    <row r="44" spans="1:3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AA44" s="7"/>
    </row>
    <row r="45" spans="1:3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AA45" s="7"/>
    </row>
    <row r="46" spans="1:3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AA46" s="7"/>
    </row>
    <row r="47" spans="1:3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AA47" s="7"/>
    </row>
    <row r="48" spans="1:3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</row>
  </sheetData>
  <mergeCells count="52">
    <mergeCell ref="K3:M3"/>
    <mergeCell ref="N3:N4"/>
    <mergeCell ref="O3:Q3"/>
    <mergeCell ref="R3:R4"/>
    <mergeCell ref="B7:E7"/>
    <mergeCell ref="B8:E8"/>
    <mergeCell ref="B9:E9"/>
    <mergeCell ref="B10:E10"/>
    <mergeCell ref="A1:Y1"/>
    <mergeCell ref="A2:E4"/>
    <mergeCell ref="F2:I2"/>
    <mergeCell ref="J2:M2"/>
    <mergeCell ref="N2:Q2"/>
    <mergeCell ref="R2:U2"/>
    <mergeCell ref="V2:Y2"/>
    <mergeCell ref="F3:F4"/>
    <mergeCell ref="G3:I3"/>
    <mergeCell ref="V3:V4"/>
    <mergeCell ref="W3:Y3"/>
    <mergeCell ref="J3:J4"/>
    <mergeCell ref="S3:U3"/>
    <mergeCell ref="B25:E25"/>
    <mergeCell ref="B26:E26"/>
    <mergeCell ref="A11:A13"/>
    <mergeCell ref="B11:E11"/>
    <mergeCell ref="B12:E12"/>
    <mergeCell ref="B13:E13"/>
    <mergeCell ref="A14:A18"/>
    <mergeCell ref="B14:E14"/>
    <mergeCell ref="B15:E15"/>
    <mergeCell ref="B16:E16"/>
    <mergeCell ref="B17:E17"/>
    <mergeCell ref="B18:E18"/>
    <mergeCell ref="B22:E22"/>
    <mergeCell ref="B23:E23"/>
    <mergeCell ref="B24:E24"/>
    <mergeCell ref="A5:A10"/>
    <mergeCell ref="B5:E5"/>
    <mergeCell ref="B6:E6"/>
    <mergeCell ref="A33:E33"/>
    <mergeCell ref="Z1:Z33"/>
    <mergeCell ref="B27:E27"/>
    <mergeCell ref="B28:E28"/>
    <mergeCell ref="B29:E29"/>
    <mergeCell ref="B30:E30"/>
    <mergeCell ref="B31:E31"/>
    <mergeCell ref="B32:E32"/>
    <mergeCell ref="A19:A21"/>
    <mergeCell ref="B19:E19"/>
    <mergeCell ref="B20:E20"/>
    <mergeCell ref="B21:E21"/>
    <mergeCell ref="A22:A3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F30"/>
  <sheetViews>
    <sheetView zoomScale="70" zoomScaleNormal="70" zoomScaleSheetLayoutView="70" workbookViewId="0">
      <selection sqref="A1:N1"/>
    </sheetView>
  </sheetViews>
  <sheetFormatPr defaultColWidth="9.140625" defaultRowHeight="12.75" x14ac:dyDescent="0.2"/>
  <cols>
    <col min="1" max="1" width="17.28515625" style="29" bestFit="1" customWidth="1"/>
    <col min="2" max="2" width="11.28515625" style="29" customWidth="1"/>
    <col min="3" max="3" width="10.28515625" style="29" customWidth="1"/>
    <col min="4" max="4" width="11.5703125" style="29" customWidth="1"/>
    <col min="5" max="5" width="10.5703125" style="29" customWidth="1"/>
    <col min="6" max="6" width="11.5703125" style="29" bestFit="1" customWidth="1"/>
    <col min="7" max="7" width="10.5703125" style="29" customWidth="1"/>
    <col min="8" max="8" width="11.5703125" style="29" bestFit="1" customWidth="1"/>
    <col min="9" max="9" width="10.5703125" style="29" customWidth="1"/>
    <col min="10" max="10" width="11.5703125" style="29" bestFit="1" customWidth="1"/>
    <col min="11" max="11" width="10.5703125" style="29" customWidth="1"/>
    <col min="12" max="12" width="11.5703125" style="29" bestFit="1" customWidth="1"/>
    <col min="13" max="13" width="10.5703125" style="29" customWidth="1"/>
    <col min="14" max="14" width="9.85546875" style="29" customWidth="1"/>
    <col min="15" max="15" width="1" style="26" customWidth="1"/>
    <col min="16" max="32" width="8.85546875" style="29" customWidth="1"/>
    <col min="33" max="16384" width="9.140625" style="99"/>
  </cols>
  <sheetData>
    <row r="1" spans="1:32" ht="30" customHeight="1" x14ac:dyDescent="0.2">
      <c r="A1" s="291" t="s">
        <v>707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291"/>
      <c r="N1" s="291"/>
      <c r="O1" s="315"/>
    </row>
    <row r="2" spans="1:32" ht="24" customHeight="1" x14ac:dyDescent="0.2">
      <c r="A2" s="282" t="s">
        <v>0</v>
      </c>
      <c r="B2" s="286" t="s">
        <v>670</v>
      </c>
      <c r="C2" s="286" t="s">
        <v>671</v>
      </c>
      <c r="D2" s="317" t="s">
        <v>704</v>
      </c>
      <c r="E2" s="317"/>
      <c r="F2" s="317" t="s">
        <v>702</v>
      </c>
      <c r="G2" s="317"/>
      <c r="H2" s="318" t="s">
        <v>736</v>
      </c>
      <c r="I2" s="318"/>
      <c r="J2" s="317" t="s">
        <v>703</v>
      </c>
      <c r="K2" s="317"/>
      <c r="L2" s="317" t="s">
        <v>699</v>
      </c>
      <c r="M2" s="317"/>
      <c r="N2" s="286" t="s">
        <v>672</v>
      </c>
      <c r="O2" s="315"/>
    </row>
    <row r="3" spans="1:32" ht="36" customHeight="1" x14ac:dyDescent="0.2">
      <c r="A3" s="282"/>
      <c r="B3" s="286"/>
      <c r="C3" s="286"/>
      <c r="D3" s="158" t="s">
        <v>705</v>
      </c>
      <c r="E3" s="158" t="s">
        <v>706</v>
      </c>
      <c r="F3" s="158" t="s">
        <v>705</v>
      </c>
      <c r="G3" s="158" t="s">
        <v>706</v>
      </c>
      <c r="H3" s="158" t="s">
        <v>705</v>
      </c>
      <c r="I3" s="158" t="s">
        <v>706</v>
      </c>
      <c r="J3" s="158" t="s">
        <v>705</v>
      </c>
      <c r="K3" s="158" t="s">
        <v>706</v>
      </c>
      <c r="L3" s="158" t="s">
        <v>705</v>
      </c>
      <c r="M3" s="158" t="s">
        <v>706</v>
      </c>
      <c r="N3" s="286"/>
      <c r="O3" s="315"/>
    </row>
    <row r="4" spans="1:32" s="42" customFormat="1" ht="27.95" customHeight="1" x14ac:dyDescent="0.2">
      <c r="A4" s="157" t="s">
        <v>211</v>
      </c>
      <c r="B4" s="140">
        <v>49</v>
      </c>
      <c r="C4" s="140">
        <v>3</v>
      </c>
      <c r="D4" s="140">
        <v>28</v>
      </c>
      <c r="E4" s="140">
        <v>23</v>
      </c>
      <c r="F4" s="140">
        <v>16</v>
      </c>
      <c r="G4" s="140">
        <v>11</v>
      </c>
      <c r="H4" s="140">
        <v>83</v>
      </c>
      <c r="I4" s="140">
        <v>35</v>
      </c>
      <c r="J4" s="140">
        <v>0</v>
      </c>
      <c r="K4" s="140">
        <v>3</v>
      </c>
      <c r="L4" s="140">
        <v>6</v>
      </c>
      <c r="M4" s="140">
        <v>0</v>
      </c>
      <c r="N4" s="140">
        <v>5</v>
      </c>
      <c r="O4" s="315"/>
      <c r="P4" s="146"/>
      <c r="Q4" s="146"/>
      <c r="R4" s="146"/>
      <c r="S4" s="146"/>
      <c r="T4" s="146"/>
      <c r="U4" s="146"/>
      <c r="V4" s="146"/>
      <c r="W4" s="146"/>
      <c r="X4" s="146"/>
      <c r="Y4" s="146"/>
      <c r="Z4" s="146"/>
      <c r="AA4" s="146"/>
      <c r="AB4" s="146"/>
      <c r="AC4" s="146"/>
      <c r="AD4" s="146"/>
      <c r="AE4" s="146"/>
      <c r="AF4" s="146"/>
    </row>
    <row r="5" spans="1:32" s="42" customFormat="1" ht="27.95" customHeight="1" x14ac:dyDescent="0.2">
      <c r="A5" s="157" t="s">
        <v>717</v>
      </c>
      <c r="B5" s="140">
        <v>95</v>
      </c>
      <c r="C5" s="140">
        <v>0</v>
      </c>
      <c r="D5" s="140">
        <v>39</v>
      </c>
      <c r="E5" s="140">
        <v>20</v>
      </c>
      <c r="F5" s="140">
        <v>12</v>
      </c>
      <c r="G5" s="140">
        <v>0</v>
      </c>
      <c r="H5" s="140">
        <v>57</v>
      </c>
      <c r="I5" s="140">
        <v>28</v>
      </c>
      <c r="J5" s="140">
        <v>0</v>
      </c>
      <c r="K5" s="140">
        <v>0</v>
      </c>
      <c r="L5" s="140">
        <v>5</v>
      </c>
      <c r="M5" s="140">
        <v>0</v>
      </c>
      <c r="N5" s="140">
        <v>10</v>
      </c>
      <c r="O5" s="315"/>
      <c r="P5" s="146"/>
      <c r="Q5" s="146"/>
      <c r="R5" s="146"/>
      <c r="S5" s="146"/>
      <c r="T5" s="146"/>
      <c r="U5" s="146"/>
      <c r="V5" s="146"/>
      <c r="W5" s="146"/>
      <c r="X5" s="146"/>
      <c r="Y5" s="146"/>
      <c r="Z5" s="146"/>
      <c r="AA5" s="146"/>
      <c r="AB5" s="146"/>
      <c r="AC5" s="146"/>
      <c r="AD5" s="146"/>
      <c r="AE5" s="146"/>
      <c r="AF5" s="146"/>
    </row>
    <row r="6" spans="1:32" s="42" customFormat="1" ht="27.95" customHeight="1" x14ac:dyDescent="0.2">
      <c r="A6" s="157" t="s">
        <v>224</v>
      </c>
      <c r="B6" s="140">
        <v>40</v>
      </c>
      <c r="C6" s="140">
        <v>0</v>
      </c>
      <c r="D6" s="140">
        <v>80</v>
      </c>
      <c r="E6" s="140">
        <v>47</v>
      </c>
      <c r="F6" s="140">
        <v>14</v>
      </c>
      <c r="G6" s="140">
        <v>18</v>
      </c>
      <c r="H6" s="140">
        <v>58</v>
      </c>
      <c r="I6" s="140">
        <v>18</v>
      </c>
      <c r="J6" s="140">
        <v>7</v>
      </c>
      <c r="K6" s="140">
        <v>2</v>
      </c>
      <c r="L6" s="140">
        <v>1</v>
      </c>
      <c r="M6" s="140">
        <v>2</v>
      </c>
      <c r="N6" s="140">
        <v>2</v>
      </c>
      <c r="O6" s="315"/>
      <c r="P6" s="146"/>
      <c r="Q6" s="146"/>
      <c r="R6" s="146"/>
      <c r="S6" s="146"/>
      <c r="T6" s="146"/>
      <c r="U6" s="146"/>
      <c r="V6" s="146"/>
      <c r="W6" s="146"/>
      <c r="X6" s="146"/>
      <c r="Y6" s="146"/>
      <c r="Z6" s="146"/>
      <c r="AA6" s="146"/>
      <c r="AB6" s="146"/>
      <c r="AC6" s="146"/>
      <c r="AD6" s="146"/>
      <c r="AE6" s="146"/>
      <c r="AF6" s="146"/>
    </row>
    <row r="7" spans="1:32" s="42" customFormat="1" ht="27.95" customHeight="1" x14ac:dyDescent="0.2">
      <c r="A7" s="157" t="s">
        <v>718</v>
      </c>
      <c r="B7" s="140">
        <v>35</v>
      </c>
      <c r="C7" s="140">
        <v>0</v>
      </c>
      <c r="D7" s="140">
        <v>56</v>
      </c>
      <c r="E7" s="140">
        <v>37</v>
      </c>
      <c r="F7" s="140">
        <v>10</v>
      </c>
      <c r="G7" s="140">
        <v>8</v>
      </c>
      <c r="H7" s="140">
        <v>34</v>
      </c>
      <c r="I7" s="140">
        <v>26</v>
      </c>
      <c r="J7" s="140">
        <v>3</v>
      </c>
      <c r="K7" s="140">
        <v>2</v>
      </c>
      <c r="L7" s="140">
        <v>0</v>
      </c>
      <c r="M7" s="140">
        <v>1</v>
      </c>
      <c r="N7" s="140">
        <v>11</v>
      </c>
      <c r="O7" s="315"/>
      <c r="P7" s="146"/>
      <c r="Q7" s="146"/>
      <c r="R7" s="146"/>
      <c r="S7" s="146"/>
      <c r="T7" s="146"/>
      <c r="U7" s="146"/>
      <c r="V7" s="146"/>
      <c r="W7" s="146"/>
      <c r="X7" s="146"/>
      <c r="Y7" s="146"/>
      <c r="Z7" s="146"/>
      <c r="AA7" s="146"/>
      <c r="AB7" s="146"/>
      <c r="AC7" s="146"/>
      <c r="AD7" s="146"/>
      <c r="AE7" s="146"/>
      <c r="AF7" s="146"/>
    </row>
    <row r="8" spans="1:32" s="42" customFormat="1" ht="27.95" customHeight="1" x14ac:dyDescent="0.2">
      <c r="A8" s="157" t="s">
        <v>230</v>
      </c>
      <c r="B8" s="140">
        <v>29</v>
      </c>
      <c r="C8" s="140">
        <v>0</v>
      </c>
      <c r="D8" s="140">
        <v>61</v>
      </c>
      <c r="E8" s="140">
        <v>57</v>
      </c>
      <c r="F8" s="140">
        <v>12</v>
      </c>
      <c r="G8" s="140">
        <v>4</v>
      </c>
      <c r="H8" s="140">
        <v>34</v>
      </c>
      <c r="I8" s="140">
        <v>27</v>
      </c>
      <c r="J8" s="140">
        <v>3</v>
      </c>
      <c r="K8" s="140">
        <v>3</v>
      </c>
      <c r="L8" s="140">
        <v>0</v>
      </c>
      <c r="M8" s="140">
        <v>1</v>
      </c>
      <c r="N8" s="140">
        <v>2</v>
      </c>
      <c r="O8" s="315"/>
      <c r="P8" s="146"/>
      <c r="Q8" s="146"/>
      <c r="R8" s="146"/>
      <c r="S8" s="146"/>
      <c r="T8" s="146"/>
      <c r="U8" s="146"/>
      <c r="V8" s="146"/>
      <c r="W8" s="146"/>
      <c r="X8" s="146"/>
      <c r="Y8" s="146"/>
      <c r="Z8" s="146"/>
      <c r="AA8" s="146"/>
      <c r="AB8" s="146"/>
      <c r="AC8" s="146"/>
      <c r="AD8" s="146"/>
      <c r="AE8" s="146"/>
      <c r="AF8" s="146"/>
    </row>
    <row r="9" spans="1:32" s="42" customFormat="1" ht="27.95" customHeight="1" x14ac:dyDescent="0.2">
      <c r="A9" s="157" t="s">
        <v>719</v>
      </c>
      <c r="B9" s="140">
        <v>30</v>
      </c>
      <c r="C9" s="140">
        <v>1</v>
      </c>
      <c r="D9" s="140">
        <v>68</v>
      </c>
      <c r="E9" s="140">
        <v>55</v>
      </c>
      <c r="F9" s="140">
        <v>26</v>
      </c>
      <c r="G9" s="140">
        <v>2</v>
      </c>
      <c r="H9" s="140">
        <v>56</v>
      </c>
      <c r="I9" s="140">
        <v>56</v>
      </c>
      <c r="J9" s="140">
        <v>4</v>
      </c>
      <c r="K9" s="140">
        <v>3</v>
      </c>
      <c r="L9" s="140">
        <v>3</v>
      </c>
      <c r="M9" s="140">
        <v>0</v>
      </c>
      <c r="N9" s="140">
        <v>9</v>
      </c>
      <c r="O9" s="315"/>
      <c r="P9" s="146"/>
      <c r="Q9" s="146"/>
      <c r="R9" s="146"/>
      <c r="S9" s="146"/>
      <c r="T9" s="146"/>
      <c r="U9" s="146"/>
      <c r="V9" s="146"/>
      <c r="W9" s="146"/>
      <c r="X9" s="146"/>
      <c r="Y9" s="146"/>
      <c r="Z9" s="146"/>
      <c r="AA9" s="146"/>
      <c r="AB9" s="146"/>
      <c r="AC9" s="146"/>
      <c r="AD9" s="146"/>
      <c r="AE9" s="146"/>
      <c r="AF9" s="146"/>
    </row>
    <row r="10" spans="1:32" s="42" customFormat="1" ht="27.95" customHeight="1" x14ac:dyDescent="0.2">
      <c r="A10" s="157" t="s">
        <v>691</v>
      </c>
      <c r="B10" s="140">
        <v>21</v>
      </c>
      <c r="C10" s="140">
        <v>1</v>
      </c>
      <c r="D10" s="140">
        <v>73</v>
      </c>
      <c r="E10" s="140">
        <v>37</v>
      </c>
      <c r="F10" s="140">
        <v>18</v>
      </c>
      <c r="G10" s="140">
        <v>3</v>
      </c>
      <c r="H10" s="140">
        <v>19</v>
      </c>
      <c r="I10" s="140">
        <v>10</v>
      </c>
      <c r="J10" s="140">
        <v>5</v>
      </c>
      <c r="K10" s="140">
        <v>6</v>
      </c>
      <c r="L10" s="140">
        <v>0</v>
      </c>
      <c r="M10" s="140">
        <v>0</v>
      </c>
      <c r="N10" s="140">
        <v>8</v>
      </c>
      <c r="O10" s="315"/>
      <c r="P10" s="146"/>
      <c r="Q10" s="146"/>
      <c r="R10" s="146"/>
      <c r="S10" s="146"/>
      <c r="T10" s="146"/>
      <c r="U10" s="146"/>
      <c r="V10" s="146"/>
      <c r="W10" s="146"/>
      <c r="X10" s="146"/>
      <c r="Y10" s="146"/>
      <c r="Z10" s="146"/>
      <c r="AA10" s="146"/>
      <c r="AB10" s="146"/>
      <c r="AC10" s="146"/>
      <c r="AD10" s="146"/>
      <c r="AE10" s="146"/>
      <c r="AF10" s="146"/>
    </row>
    <row r="11" spans="1:32" s="42" customFormat="1" ht="27.95" customHeight="1" x14ac:dyDescent="0.2">
      <c r="A11" s="157" t="s">
        <v>720</v>
      </c>
      <c r="B11" s="140">
        <v>34</v>
      </c>
      <c r="C11" s="140">
        <v>1</v>
      </c>
      <c r="D11" s="140">
        <v>70</v>
      </c>
      <c r="E11" s="140">
        <v>42</v>
      </c>
      <c r="F11" s="140">
        <v>14</v>
      </c>
      <c r="G11" s="140">
        <v>2</v>
      </c>
      <c r="H11" s="140">
        <v>38</v>
      </c>
      <c r="I11" s="140">
        <v>31</v>
      </c>
      <c r="J11" s="140">
        <v>8</v>
      </c>
      <c r="K11" s="140">
        <v>3</v>
      </c>
      <c r="L11" s="140">
        <v>2</v>
      </c>
      <c r="M11" s="140">
        <v>0</v>
      </c>
      <c r="N11" s="140">
        <v>31</v>
      </c>
      <c r="O11" s="315"/>
      <c r="P11" s="146"/>
      <c r="Q11" s="146"/>
      <c r="R11" s="146"/>
      <c r="S11" s="146"/>
      <c r="T11" s="146"/>
      <c r="U11" s="146"/>
      <c r="V11" s="146"/>
      <c r="W11" s="146"/>
      <c r="X11" s="146"/>
      <c r="Y11" s="146"/>
      <c r="Z11" s="146"/>
      <c r="AA11" s="146"/>
      <c r="AB11" s="146"/>
      <c r="AC11" s="146"/>
      <c r="AD11" s="146"/>
      <c r="AE11" s="146"/>
      <c r="AF11" s="146"/>
    </row>
    <row r="12" spans="1:32" s="42" customFormat="1" ht="27.95" customHeight="1" x14ac:dyDescent="0.2">
      <c r="A12" s="157" t="s">
        <v>3</v>
      </c>
      <c r="B12" s="140">
        <v>16</v>
      </c>
      <c r="C12" s="140">
        <v>0</v>
      </c>
      <c r="D12" s="140">
        <v>2</v>
      </c>
      <c r="E12" s="140">
        <v>0</v>
      </c>
      <c r="F12" s="140">
        <v>0</v>
      </c>
      <c r="G12" s="140">
        <v>0</v>
      </c>
      <c r="H12" s="140">
        <v>0</v>
      </c>
      <c r="I12" s="140">
        <v>0</v>
      </c>
      <c r="J12" s="140">
        <v>0</v>
      </c>
      <c r="K12" s="140">
        <v>0</v>
      </c>
      <c r="L12" s="140">
        <v>0</v>
      </c>
      <c r="M12" s="140">
        <v>0</v>
      </c>
      <c r="N12" s="140">
        <v>0</v>
      </c>
      <c r="O12" s="315"/>
      <c r="P12" s="146"/>
      <c r="Q12" s="146"/>
      <c r="R12" s="146"/>
      <c r="S12" s="146"/>
      <c r="T12" s="146"/>
      <c r="U12" s="146"/>
      <c r="V12" s="146"/>
      <c r="W12" s="146"/>
      <c r="X12" s="146"/>
      <c r="Y12" s="146"/>
      <c r="Z12" s="146"/>
      <c r="AA12" s="146"/>
      <c r="AB12" s="146"/>
      <c r="AC12" s="146"/>
      <c r="AD12" s="146"/>
      <c r="AE12" s="146"/>
      <c r="AF12" s="146"/>
    </row>
    <row r="13" spans="1:32" s="42" customFormat="1" ht="27.95" customHeight="1" x14ac:dyDescent="0.2">
      <c r="A13" s="53" t="s">
        <v>721</v>
      </c>
      <c r="B13" s="52">
        <f>SUM(B4:B12)</f>
        <v>349</v>
      </c>
      <c r="C13" s="52">
        <f t="shared" ref="C13:N13" si="0">SUM(C4:C12)</f>
        <v>6</v>
      </c>
      <c r="D13" s="52">
        <f t="shared" si="0"/>
        <v>477</v>
      </c>
      <c r="E13" s="52">
        <f t="shared" si="0"/>
        <v>318</v>
      </c>
      <c r="F13" s="52">
        <f t="shared" si="0"/>
        <v>122</v>
      </c>
      <c r="G13" s="52">
        <f t="shared" si="0"/>
        <v>48</v>
      </c>
      <c r="H13" s="52">
        <f t="shared" si="0"/>
        <v>379</v>
      </c>
      <c r="I13" s="52">
        <f t="shared" si="0"/>
        <v>231</v>
      </c>
      <c r="J13" s="52">
        <f t="shared" si="0"/>
        <v>30</v>
      </c>
      <c r="K13" s="52">
        <f t="shared" si="0"/>
        <v>22</v>
      </c>
      <c r="L13" s="52">
        <f t="shared" si="0"/>
        <v>17</v>
      </c>
      <c r="M13" s="52">
        <f t="shared" si="0"/>
        <v>4</v>
      </c>
      <c r="N13" s="52">
        <f t="shared" si="0"/>
        <v>78</v>
      </c>
      <c r="O13" s="316"/>
      <c r="P13" s="146"/>
      <c r="Q13" s="146"/>
      <c r="R13" s="146"/>
      <c r="S13" s="146"/>
      <c r="T13" s="146"/>
      <c r="U13" s="146"/>
      <c r="V13" s="146"/>
      <c r="W13" s="146"/>
      <c r="X13" s="146"/>
      <c r="Y13" s="146"/>
      <c r="Z13" s="146"/>
      <c r="AA13" s="146"/>
      <c r="AB13" s="146"/>
      <c r="AC13" s="146"/>
      <c r="AD13" s="146"/>
      <c r="AE13" s="146"/>
      <c r="AF13" s="146"/>
    </row>
    <row r="14" spans="1:32" s="117" customFormat="1" ht="20.100000000000001" customHeight="1" x14ac:dyDescent="0.2">
      <c r="A14" s="29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6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</row>
    <row r="15" spans="1:32" s="117" customFormat="1" x14ac:dyDescent="0.2">
      <c r="A15" s="29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6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</row>
    <row r="16" spans="1:32" s="117" customFormat="1" x14ac:dyDescent="0.2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6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</row>
    <row r="17" spans="1:32" s="117" customFormat="1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6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</row>
    <row r="18" spans="1:32" s="117" customFormat="1" x14ac:dyDescent="0.2">
      <c r="A18" s="2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6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</row>
    <row r="19" spans="1:32" s="117" customFormat="1" x14ac:dyDescent="0.2">
      <c r="A19" s="2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6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</row>
    <row r="20" spans="1:32" s="117" customFormat="1" x14ac:dyDescent="0.2">
      <c r="A20" s="29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6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</row>
    <row r="21" spans="1:32" s="117" customFormat="1" x14ac:dyDescent="0.2">
      <c r="A21" s="29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6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</row>
    <row r="22" spans="1:32" s="117" customFormat="1" x14ac:dyDescent="0.2">
      <c r="A22" s="29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6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</row>
    <row r="23" spans="1:32" s="117" customFormat="1" x14ac:dyDescent="0.2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6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</row>
    <row r="24" spans="1:32" s="117" customFormat="1" x14ac:dyDescent="0.2">
      <c r="A24" s="29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6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</row>
    <row r="25" spans="1:32" s="117" customFormat="1" x14ac:dyDescent="0.2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6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</row>
    <row r="26" spans="1:32" s="117" customFormat="1" x14ac:dyDescent="0.2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6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</row>
    <row r="27" spans="1:32" s="117" customFormat="1" x14ac:dyDescent="0.2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6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</row>
    <row r="28" spans="1:32" s="117" customFormat="1" x14ac:dyDescent="0.2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6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  <c r="AF28" s="29"/>
    </row>
    <row r="29" spans="1:32" s="117" customFormat="1" x14ac:dyDescent="0.2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6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  <c r="AF29" s="29"/>
    </row>
    <row r="30" spans="1:32" s="125" customFormat="1" x14ac:dyDescent="0.2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6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  <c r="AF30" s="29"/>
    </row>
  </sheetData>
  <mergeCells count="11">
    <mergeCell ref="O1:O13"/>
    <mergeCell ref="A1:N1"/>
    <mergeCell ref="A2:A3"/>
    <mergeCell ref="B2:B3"/>
    <mergeCell ref="C2:C3"/>
    <mergeCell ref="N2:N3"/>
    <mergeCell ref="D2:E2"/>
    <mergeCell ref="F2:G2"/>
    <mergeCell ref="H2:I2"/>
    <mergeCell ref="J2:K2"/>
    <mergeCell ref="L2:M2"/>
  </mergeCells>
  <printOptions horizontalCentered="1"/>
  <pageMargins left="0.9055118110236221" right="0.9055118110236221" top="0.78740157480314965" bottom="0.78740157480314965" header="0.31496062992125984" footer="0.31496062992125984"/>
  <pageSetup paperSize="9" scale="80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BF15"/>
  <sheetViews>
    <sheetView zoomScale="70" zoomScaleNormal="70" zoomScaleSheetLayoutView="90" workbookViewId="0">
      <selection sqref="A1:M1"/>
    </sheetView>
  </sheetViews>
  <sheetFormatPr defaultRowHeight="12.75" x14ac:dyDescent="0.2"/>
  <cols>
    <col min="1" max="1" width="9.42578125" style="23" customWidth="1"/>
    <col min="2" max="2" width="8.7109375" style="23" customWidth="1"/>
    <col min="3" max="3" width="8" style="23" customWidth="1"/>
    <col min="4" max="4" width="14.140625" style="23" customWidth="1"/>
    <col min="5" max="5" width="12.28515625" style="23" bestFit="1" customWidth="1"/>
    <col min="6" max="6" width="8.28515625" style="23" customWidth="1"/>
    <col min="7" max="7" width="7.28515625" style="23" customWidth="1"/>
    <col min="8" max="8" width="11.85546875" style="23" bestFit="1" customWidth="1"/>
    <col min="9" max="9" width="12.28515625" style="23" bestFit="1" customWidth="1"/>
    <col min="10" max="10" width="8.28515625" style="23" customWidth="1"/>
    <col min="11" max="11" width="9.42578125" style="23" customWidth="1"/>
    <col min="12" max="12" width="11.85546875" style="23" bestFit="1" customWidth="1"/>
    <col min="13" max="13" width="12.28515625" style="23" bestFit="1" customWidth="1"/>
    <col min="14" max="14" width="1" style="26" customWidth="1"/>
    <col min="15" max="58" width="8.85546875" style="23"/>
  </cols>
  <sheetData>
    <row r="1" spans="1:58" s="1" customFormat="1" ht="32.85" customHeight="1" x14ac:dyDescent="0.2">
      <c r="A1" s="293" t="s">
        <v>990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8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</row>
    <row r="2" spans="1:58" s="1" customFormat="1" ht="32.85" customHeight="1" x14ac:dyDescent="0.2">
      <c r="A2" s="292" t="s">
        <v>4</v>
      </c>
      <c r="B2" s="292" t="s">
        <v>684</v>
      </c>
      <c r="C2" s="292"/>
      <c r="D2" s="292"/>
      <c r="E2" s="292"/>
      <c r="F2" s="292" t="s">
        <v>685</v>
      </c>
      <c r="G2" s="292"/>
      <c r="H2" s="292"/>
      <c r="I2" s="292"/>
      <c r="J2" s="292" t="s">
        <v>686</v>
      </c>
      <c r="K2" s="292"/>
      <c r="L2" s="292"/>
      <c r="M2" s="292"/>
      <c r="N2" s="298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</row>
    <row r="3" spans="1:58" s="1" customFormat="1" ht="15.75" customHeight="1" x14ac:dyDescent="0.2">
      <c r="A3" s="292"/>
      <c r="B3" s="295" t="s">
        <v>695</v>
      </c>
      <c r="C3" s="292" t="s">
        <v>711</v>
      </c>
      <c r="D3" s="292"/>
      <c r="E3" s="292"/>
      <c r="F3" s="295" t="s">
        <v>695</v>
      </c>
      <c r="G3" s="292" t="s">
        <v>711</v>
      </c>
      <c r="H3" s="292"/>
      <c r="I3" s="292"/>
      <c r="J3" s="295" t="s">
        <v>695</v>
      </c>
      <c r="K3" s="292" t="s">
        <v>711</v>
      </c>
      <c r="L3" s="292"/>
      <c r="M3" s="292"/>
      <c r="N3" s="298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</row>
    <row r="4" spans="1:58" s="1" customFormat="1" ht="32.85" customHeight="1" x14ac:dyDescent="0.2">
      <c r="A4" s="292"/>
      <c r="B4" s="295"/>
      <c r="C4" s="161" t="s">
        <v>734</v>
      </c>
      <c r="D4" s="161" t="s">
        <v>730</v>
      </c>
      <c r="E4" s="161" t="s">
        <v>735</v>
      </c>
      <c r="F4" s="295"/>
      <c r="G4" s="161" t="s">
        <v>734</v>
      </c>
      <c r="H4" s="161" t="s">
        <v>730</v>
      </c>
      <c r="I4" s="161" t="s">
        <v>735</v>
      </c>
      <c r="J4" s="295"/>
      <c r="K4" s="161" t="s">
        <v>734</v>
      </c>
      <c r="L4" s="161" t="s">
        <v>730</v>
      </c>
      <c r="M4" s="161" t="s">
        <v>735</v>
      </c>
      <c r="N4" s="298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</row>
    <row r="5" spans="1:58" s="1" customFormat="1" ht="27.95" customHeight="1" x14ac:dyDescent="0.2">
      <c r="A5" s="157" t="s">
        <v>211</v>
      </c>
      <c r="B5" s="52">
        <v>574</v>
      </c>
      <c r="C5" s="140">
        <v>70</v>
      </c>
      <c r="D5" s="140">
        <v>2</v>
      </c>
      <c r="E5" s="140">
        <v>77</v>
      </c>
      <c r="F5" s="52">
        <v>54</v>
      </c>
      <c r="G5" s="140">
        <v>5</v>
      </c>
      <c r="H5" s="140">
        <v>4</v>
      </c>
      <c r="I5" s="140">
        <v>21</v>
      </c>
      <c r="J5" s="52">
        <v>109</v>
      </c>
      <c r="K5" s="140">
        <v>12</v>
      </c>
      <c r="L5" s="140">
        <v>0</v>
      </c>
      <c r="M5" s="140">
        <v>40</v>
      </c>
      <c r="N5" s="298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</row>
    <row r="6" spans="1:58" s="1" customFormat="1" ht="27.95" customHeight="1" x14ac:dyDescent="0.2">
      <c r="A6" s="157" t="s">
        <v>717</v>
      </c>
      <c r="B6" s="52">
        <v>473</v>
      </c>
      <c r="C6" s="140">
        <v>69</v>
      </c>
      <c r="D6" s="140">
        <v>2</v>
      </c>
      <c r="E6" s="140">
        <v>93</v>
      </c>
      <c r="F6" s="52">
        <v>44</v>
      </c>
      <c r="G6" s="140">
        <v>4</v>
      </c>
      <c r="H6" s="140">
        <v>0</v>
      </c>
      <c r="I6" s="140">
        <v>15</v>
      </c>
      <c r="J6" s="52">
        <v>8</v>
      </c>
      <c r="K6" s="140">
        <v>1</v>
      </c>
      <c r="L6" s="140">
        <v>0</v>
      </c>
      <c r="M6" s="140">
        <v>1</v>
      </c>
      <c r="N6" s="298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</row>
    <row r="7" spans="1:58" s="1" customFormat="1" ht="27.95" customHeight="1" x14ac:dyDescent="0.2">
      <c r="A7" s="157" t="s">
        <v>224</v>
      </c>
      <c r="B7" s="52">
        <v>568</v>
      </c>
      <c r="C7" s="140">
        <v>56</v>
      </c>
      <c r="D7" s="140">
        <v>2</v>
      </c>
      <c r="E7" s="140">
        <v>102</v>
      </c>
      <c r="F7" s="52">
        <v>78</v>
      </c>
      <c r="G7" s="140">
        <v>7</v>
      </c>
      <c r="H7" s="140">
        <v>2</v>
      </c>
      <c r="I7" s="140">
        <v>17</v>
      </c>
      <c r="J7" s="52">
        <v>31</v>
      </c>
      <c r="K7" s="140">
        <v>1</v>
      </c>
      <c r="L7" s="140">
        <v>0</v>
      </c>
      <c r="M7" s="140">
        <v>9</v>
      </c>
      <c r="N7" s="298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</row>
    <row r="8" spans="1:58" s="1" customFormat="1" ht="27.95" customHeight="1" x14ac:dyDescent="0.2">
      <c r="A8" s="157" t="s">
        <v>718</v>
      </c>
      <c r="B8" s="52">
        <v>447</v>
      </c>
      <c r="C8" s="140">
        <v>41</v>
      </c>
      <c r="D8" s="140">
        <v>3</v>
      </c>
      <c r="E8" s="140">
        <v>136</v>
      </c>
      <c r="F8" s="52">
        <v>29</v>
      </c>
      <c r="G8" s="140">
        <v>4</v>
      </c>
      <c r="H8" s="140">
        <v>0</v>
      </c>
      <c r="I8" s="140">
        <v>4</v>
      </c>
      <c r="J8" s="52">
        <v>3</v>
      </c>
      <c r="K8" s="140">
        <v>0</v>
      </c>
      <c r="L8" s="140">
        <v>0</v>
      </c>
      <c r="M8" s="140">
        <v>1</v>
      </c>
      <c r="N8" s="298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</row>
    <row r="9" spans="1:58" s="1" customFormat="1" ht="27.95" customHeight="1" x14ac:dyDescent="0.2">
      <c r="A9" s="157" t="s">
        <v>230</v>
      </c>
      <c r="B9" s="52">
        <v>742</v>
      </c>
      <c r="C9" s="140">
        <v>77</v>
      </c>
      <c r="D9" s="140">
        <v>1</v>
      </c>
      <c r="E9" s="140">
        <v>141</v>
      </c>
      <c r="F9" s="52">
        <v>66</v>
      </c>
      <c r="G9" s="140">
        <v>6</v>
      </c>
      <c r="H9" s="140">
        <v>1</v>
      </c>
      <c r="I9" s="140">
        <v>16</v>
      </c>
      <c r="J9" s="52">
        <v>31</v>
      </c>
      <c r="K9" s="140">
        <v>2</v>
      </c>
      <c r="L9" s="140">
        <v>1</v>
      </c>
      <c r="M9" s="140">
        <v>4</v>
      </c>
      <c r="N9" s="298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</row>
    <row r="10" spans="1:58" s="1" customFormat="1" ht="27.95" customHeight="1" x14ac:dyDescent="0.2">
      <c r="A10" s="157" t="s">
        <v>719</v>
      </c>
      <c r="B10" s="52">
        <v>623</v>
      </c>
      <c r="C10" s="140">
        <v>39</v>
      </c>
      <c r="D10" s="140">
        <v>4</v>
      </c>
      <c r="E10" s="140">
        <v>122</v>
      </c>
      <c r="F10" s="52">
        <v>40</v>
      </c>
      <c r="G10" s="140">
        <v>6</v>
      </c>
      <c r="H10" s="140">
        <v>0</v>
      </c>
      <c r="I10" s="140">
        <v>10</v>
      </c>
      <c r="J10" s="52">
        <v>29</v>
      </c>
      <c r="K10" s="140">
        <v>2</v>
      </c>
      <c r="L10" s="140">
        <v>0</v>
      </c>
      <c r="M10" s="140">
        <v>12</v>
      </c>
      <c r="N10" s="298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</row>
    <row r="11" spans="1:58" s="1" customFormat="1" ht="27.95" customHeight="1" x14ac:dyDescent="0.2">
      <c r="A11" s="157" t="s">
        <v>691</v>
      </c>
      <c r="B11" s="52">
        <v>946</v>
      </c>
      <c r="C11" s="140">
        <v>53</v>
      </c>
      <c r="D11" s="140">
        <v>15</v>
      </c>
      <c r="E11" s="140">
        <v>167</v>
      </c>
      <c r="F11" s="52">
        <v>61</v>
      </c>
      <c r="G11" s="140">
        <v>3</v>
      </c>
      <c r="H11" s="140">
        <v>3</v>
      </c>
      <c r="I11" s="140">
        <v>10</v>
      </c>
      <c r="J11" s="52">
        <v>6</v>
      </c>
      <c r="K11" s="140">
        <v>2</v>
      </c>
      <c r="L11" s="140">
        <v>0</v>
      </c>
      <c r="M11" s="140">
        <v>0</v>
      </c>
      <c r="N11" s="298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</row>
    <row r="12" spans="1:58" s="1" customFormat="1" ht="27.95" customHeight="1" x14ac:dyDescent="0.2">
      <c r="A12" s="157" t="s">
        <v>720</v>
      </c>
      <c r="B12" s="52">
        <v>697</v>
      </c>
      <c r="C12" s="140">
        <v>52</v>
      </c>
      <c r="D12" s="140">
        <v>12</v>
      </c>
      <c r="E12" s="140">
        <v>190</v>
      </c>
      <c r="F12" s="52">
        <v>19</v>
      </c>
      <c r="G12" s="140">
        <v>2</v>
      </c>
      <c r="H12" s="140">
        <v>1</v>
      </c>
      <c r="I12" s="140">
        <v>7</v>
      </c>
      <c r="J12" s="52">
        <v>13</v>
      </c>
      <c r="K12" s="140">
        <v>1</v>
      </c>
      <c r="L12" s="140">
        <v>0</v>
      </c>
      <c r="M12" s="140">
        <v>6</v>
      </c>
      <c r="N12" s="298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4"/>
      <c r="AV12" s="24"/>
      <c r="AW12" s="24"/>
      <c r="AX12" s="24"/>
      <c r="AY12" s="24"/>
      <c r="AZ12" s="24"/>
      <c r="BA12" s="24"/>
      <c r="BB12" s="24"/>
      <c r="BC12" s="24"/>
      <c r="BD12" s="24"/>
      <c r="BE12" s="24"/>
      <c r="BF12" s="24"/>
    </row>
    <row r="13" spans="1:58" s="1" customFormat="1" ht="27.95" customHeight="1" x14ac:dyDescent="0.2">
      <c r="A13" s="157" t="s">
        <v>3</v>
      </c>
      <c r="B13" s="52">
        <v>1</v>
      </c>
      <c r="C13" s="140">
        <v>0</v>
      </c>
      <c r="D13" s="140">
        <v>0</v>
      </c>
      <c r="E13" s="140">
        <v>0</v>
      </c>
      <c r="F13" s="52">
        <v>0</v>
      </c>
      <c r="G13" s="140">
        <v>0</v>
      </c>
      <c r="H13" s="140">
        <v>0</v>
      </c>
      <c r="I13" s="140">
        <v>0</v>
      </c>
      <c r="J13" s="52">
        <v>0</v>
      </c>
      <c r="K13" s="140">
        <v>0</v>
      </c>
      <c r="L13" s="141">
        <v>0</v>
      </c>
      <c r="M13" s="140">
        <v>0</v>
      </c>
      <c r="N13" s="298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</row>
    <row r="14" spans="1:58" s="1" customFormat="1" ht="27.95" customHeight="1" x14ac:dyDescent="0.2">
      <c r="A14" s="53" t="s">
        <v>721</v>
      </c>
      <c r="B14" s="52">
        <f>SUM(B5:B13)</f>
        <v>5071</v>
      </c>
      <c r="C14" s="52">
        <f t="shared" ref="C14:M14" si="0">SUM(C5:C13)</f>
        <v>457</v>
      </c>
      <c r="D14" s="52">
        <f t="shared" si="0"/>
        <v>41</v>
      </c>
      <c r="E14" s="52">
        <f t="shared" si="0"/>
        <v>1028</v>
      </c>
      <c r="F14" s="52">
        <f t="shared" si="0"/>
        <v>391</v>
      </c>
      <c r="G14" s="52">
        <f t="shared" si="0"/>
        <v>37</v>
      </c>
      <c r="H14" s="52">
        <f t="shared" si="0"/>
        <v>11</v>
      </c>
      <c r="I14" s="52">
        <f t="shared" si="0"/>
        <v>100</v>
      </c>
      <c r="J14" s="52">
        <f t="shared" si="0"/>
        <v>230</v>
      </c>
      <c r="K14" s="52">
        <f t="shared" si="0"/>
        <v>21</v>
      </c>
      <c r="L14" s="52">
        <f t="shared" si="0"/>
        <v>1</v>
      </c>
      <c r="M14" s="52">
        <f t="shared" si="0"/>
        <v>73</v>
      </c>
      <c r="N14" s="298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</row>
    <row r="15" spans="1:58" s="1" customFormat="1" ht="20.100000000000001" customHeight="1" x14ac:dyDescent="0.2">
      <c r="A15" s="24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6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</row>
  </sheetData>
  <mergeCells count="12">
    <mergeCell ref="N1:N14"/>
    <mergeCell ref="A1:M1"/>
    <mergeCell ref="B2:E2"/>
    <mergeCell ref="F2:I2"/>
    <mergeCell ref="J2:M2"/>
    <mergeCell ref="A2:A4"/>
    <mergeCell ref="B3:B4"/>
    <mergeCell ref="C3:E3"/>
    <mergeCell ref="F3:F4"/>
    <mergeCell ref="G3:I3"/>
    <mergeCell ref="J3:J4"/>
    <mergeCell ref="K3:M3"/>
  </mergeCells>
  <printOptions horizontalCentered="1"/>
  <pageMargins left="0.9055118110236221" right="0.9055118110236221" top="0.78740157480314965" bottom="0.78740157480314965" header="0.31496062992125984" footer="0.31496062992125984"/>
  <pageSetup paperSize="9" scale="95" fitToHeight="0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M16"/>
  <sheetViews>
    <sheetView zoomScale="70" zoomScaleNormal="70" zoomScaleSheetLayoutView="70" workbookViewId="0">
      <selection sqref="A1:V1"/>
    </sheetView>
  </sheetViews>
  <sheetFormatPr defaultColWidth="8.85546875" defaultRowHeight="12.75" x14ac:dyDescent="0.2"/>
  <cols>
    <col min="1" max="1" width="10.7109375" style="26" customWidth="1"/>
    <col min="2" max="2" width="18.5703125" style="26" customWidth="1"/>
    <col min="3" max="3" width="8.5703125" style="26" customWidth="1"/>
    <col min="4" max="4" width="11.140625" style="26" customWidth="1"/>
    <col min="5" max="7" width="8.5703125" style="26" customWidth="1"/>
    <col min="8" max="8" width="11.140625" style="26" customWidth="1"/>
    <col min="9" max="11" width="8.5703125" style="26" customWidth="1"/>
    <col min="12" max="12" width="11.140625" style="26" customWidth="1"/>
    <col min="13" max="15" width="8.5703125" style="26" customWidth="1"/>
    <col min="16" max="16" width="11.140625" style="26" customWidth="1"/>
    <col min="17" max="18" width="8.5703125" style="26" customWidth="1"/>
    <col min="19" max="22" width="8.85546875" style="26"/>
    <col min="23" max="23" width="1" style="26" customWidth="1"/>
    <col min="24" max="39" width="8.85546875" style="26"/>
    <col min="40" max="16384" width="8.85546875" style="3"/>
  </cols>
  <sheetData>
    <row r="1" spans="1:39" s="4" customFormat="1" ht="26.85" customHeight="1" x14ac:dyDescent="0.2">
      <c r="A1" s="298" t="s">
        <v>1104</v>
      </c>
      <c r="B1" s="298"/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298"/>
      <c r="N1" s="298"/>
      <c r="O1" s="298"/>
      <c r="P1" s="298"/>
      <c r="Q1" s="298"/>
      <c r="R1" s="298"/>
      <c r="S1" s="298"/>
      <c r="T1" s="298"/>
      <c r="U1" s="298"/>
      <c r="V1" s="298"/>
      <c r="W1" s="298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  <c r="AL1" s="25"/>
      <c r="AM1" s="25"/>
    </row>
    <row r="2" spans="1:39" s="4" customFormat="1" ht="41.45" customHeight="1" x14ac:dyDescent="0.2">
      <c r="A2" s="319" t="s">
        <v>4</v>
      </c>
      <c r="B2" s="320" t="s">
        <v>708</v>
      </c>
      <c r="C2" s="320" t="s">
        <v>698</v>
      </c>
      <c r="D2" s="320"/>
      <c r="E2" s="320"/>
      <c r="F2" s="320"/>
      <c r="G2" s="320" t="s">
        <v>696</v>
      </c>
      <c r="H2" s="320"/>
      <c r="I2" s="320"/>
      <c r="J2" s="320"/>
      <c r="K2" s="320" t="s">
        <v>697</v>
      </c>
      <c r="L2" s="320"/>
      <c r="M2" s="320"/>
      <c r="N2" s="320"/>
      <c r="O2" s="320" t="s">
        <v>710</v>
      </c>
      <c r="P2" s="320"/>
      <c r="Q2" s="320"/>
      <c r="R2" s="320"/>
      <c r="S2" s="320" t="s">
        <v>1002</v>
      </c>
      <c r="T2" s="320"/>
      <c r="U2" s="320"/>
      <c r="V2" s="320"/>
      <c r="W2" s="298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</row>
    <row r="3" spans="1:39" s="4" customFormat="1" ht="41.45" customHeight="1" x14ac:dyDescent="0.2">
      <c r="A3" s="319"/>
      <c r="B3" s="320"/>
      <c r="C3" s="56" t="s">
        <v>709</v>
      </c>
      <c r="D3" s="158" t="s">
        <v>739</v>
      </c>
      <c r="E3" s="158" t="s">
        <v>737</v>
      </c>
      <c r="F3" s="158" t="s">
        <v>738</v>
      </c>
      <c r="G3" s="56" t="s">
        <v>709</v>
      </c>
      <c r="H3" s="158" t="s">
        <v>739</v>
      </c>
      <c r="I3" s="158" t="s">
        <v>737</v>
      </c>
      <c r="J3" s="158" t="s">
        <v>738</v>
      </c>
      <c r="K3" s="56" t="s">
        <v>709</v>
      </c>
      <c r="L3" s="158" t="s">
        <v>739</v>
      </c>
      <c r="M3" s="158" t="s">
        <v>737</v>
      </c>
      <c r="N3" s="158" t="s">
        <v>738</v>
      </c>
      <c r="O3" s="56" t="s">
        <v>709</v>
      </c>
      <c r="P3" s="158" t="s">
        <v>739</v>
      </c>
      <c r="Q3" s="158" t="s">
        <v>737</v>
      </c>
      <c r="R3" s="158" t="s">
        <v>738</v>
      </c>
      <c r="S3" s="56" t="s">
        <v>709</v>
      </c>
      <c r="T3" s="158" t="s">
        <v>739</v>
      </c>
      <c r="U3" s="158" t="s">
        <v>737</v>
      </c>
      <c r="V3" s="158" t="s">
        <v>738</v>
      </c>
      <c r="W3" s="298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</row>
    <row r="4" spans="1:39" s="4" customFormat="1" ht="30" customHeight="1" x14ac:dyDescent="0.2">
      <c r="A4" s="54" t="s">
        <v>211</v>
      </c>
      <c r="B4" s="137">
        <v>582</v>
      </c>
      <c r="C4" s="138">
        <v>103</v>
      </c>
      <c r="D4" s="139">
        <v>43</v>
      </c>
      <c r="E4" s="139">
        <v>38</v>
      </c>
      <c r="F4" s="139">
        <v>22</v>
      </c>
      <c r="G4" s="138">
        <v>370</v>
      </c>
      <c r="H4" s="139">
        <v>163</v>
      </c>
      <c r="I4" s="139">
        <v>133</v>
      </c>
      <c r="J4" s="139">
        <v>74</v>
      </c>
      <c r="K4" s="138">
        <v>92</v>
      </c>
      <c r="L4" s="139">
        <v>26</v>
      </c>
      <c r="M4" s="139">
        <v>46</v>
      </c>
      <c r="N4" s="139">
        <v>20</v>
      </c>
      <c r="O4" s="138">
        <v>15</v>
      </c>
      <c r="P4" s="139">
        <v>2</v>
      </c>
      <c r="Q4" s="139">
        <v>12</v>
      </c>
      <c r="R4" s="139">
        <v>1</v>
      </c>
      <c r="S4" s="138">
        <v>2</v>
      </c>
      <c r="T4" s="139">
        <v>1</v>
      </c>
      <c r="U4" s="139">
        <v>0</v>
      </c>
      <c r="V4" s="139">
        <v>1</v>
      </c>
      <c r="W4" s="298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</row>
    <row r="5" spans="1:39" s="4" customFormat="1" ht="30" customHeight="1" x14ac:dyDescent="0.2">
      <c r="A5" s="54" t="s">
        <v>717</v>
      </c>
      <c r="B5" s="137">
        <v>274</v>
      </c>
      <c r="C5" s="138">
        <v>100</v>
      </c>
      <c r="D5" s="139">
        <v>25</v>
      </c>
      <c r="E5" s="139">
        <v>37</v>
      </c>
      <c r="F5" s="139">
        <v>38</v>
      </c>
      <c r="G5" s="138">
        <v>128</v>
      </c>
      <c r="H5" s="139">
        <v>32</v>
      </c>
      <c r="I5" s="139">
        <v>42</v>
      </c>
      <c r="J5" s="139">
        <v>54</v>
      </c>
      <c r="K5" s="138">
        <v>42</v>
      </c>
      <c r="L5" s="139">
        <v>11</v>
      </c>
      <c r="M5" s="139">
        <v>16</v>
      </c>
      <c r="N5" s="139">
        <v>15</v>
      </c>
      <c r="O5" s="138">
        <v>4</v>
      </c>
      <c r="P5" s="139">
        <v>3</v>
      </c>
      <c r="Q5" s="139">
        <v>1</v>
      </c>
      <c r="R5" s="139">
        <v>0</v>
      </c>
      <c r="S5" s="138">
        <v>0</v>
      </c>
      <c r="T5" s="139">
        <v>0</v>
      </c>
      <c r="U5" s="139">
        <v>0</v>
      </c>
      <c r="V5" s="139">
        <v>0</v>
      </c>
      <c r="W5" s="298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</row>
    <row r="6" spans="1:39" s="4" customFormat="1" ht="30" customHeight="1" x14ac:dyDescent="0.2">
      <c r="A6" s="54" t="s">
        <v>224</v>
      </c>
      <c r="B6" s="137">
        <v>291</v>
      </c>
      <c r="C6" s="138">
        <v>126</v>
      </c>
      <c r="D6" s="139">
        <v>61</v>
      </c>
      <c r="E6" s="139">
        <v>21</v>
      </c>
      <c r="F6" s="139">
        <v>44</v>
      </c>
      <c r="G6" s="138">
        <v>119</v>
      </c>
      <c r="H6" s="139">
        <v>52</v>
      </c>
      <c r="I6" s="139">
        <v>12</v>
      </c>
      <c r="J6" s="139">
        <v>55</v>
      </c>
      <c r="K6" s="138">
        <v>28</v>
      </c>
      <c r="L6" s="139">
        <v>13</v>
      </c>
      <c r="M6" s="139">
        <v>4</v>
      </c>
      <c r="N6" s="139">
        <v>11</v>
      </c>
      <c r="O6" s="138">
        <v>15</v>
      </c>
      <c r="P6" s="139">
        <v>10</v>
      </c>
      <c r="Q6" s="139">
        <v>2</v>
      </c>
      <c r="R6" s="139">
        <v>3</v>
      </c>
      <c r="S6" s="138">
        <v>3</v>
      </c>
      <c r="T6" s="139">
        <v>3</v>
      </c>
      <c r="U6" s="139">
        <v>0</v>
      </c>
      <c r="V6" s="139">
        <v>0</v>
      </c>
      <c r="W6" s="298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</row>
    <row r="7" spans="1:39" s="4" customFormat="1" ht="30" customHeight="1" x14ac:dyDescent="0.2">
      <c r="A7" s="54" t="s">
        <v>718</v>
      </c>
      <c r="B7" s="137">
        <v>255</v>
      </c>
      <c r="C7" s="138">
        <v>113</v>
      </c>
      <c r="D7" s="139">
        <v>29</v>
      </c>
      <c r="E7" s="139">
        <v>26</v>
      </c>
      <c r="F7" s="139">
        <v>58</v>
      </c>
      <c r="G7" s="138">
        <v>116</v>
      </c>
      <c r="H7" s="139">
        <v>52</v>
      </c>
      <c r="I7" s="139">
        <v>15</v>
      </c>
      <c r="J7" s="139">
        <v>49</v>
      </c>
      <c r="K7" s="138">
        <v>23</v>
      </c>
      <c r="L7" s="139">
        <v>2</v>
      </c>
      <c r="M7" s="139">
        <v>5</v>
      </c>
      <c r="N7" s="139">
        <v>16</v>
      </c>
      <c r="O7" s="138">
        <v>2</v>
      </c>
      <c r="P7" s="139">
        <v>2</v>
      </c>
      <c r="Q7" s="139">
        <v>0</v>
      </c>
      <c r="R7" s="139">
        <v>0</v>
      </c>
      <c r="S7" s="138">
        <v>1</v>
      </c>
      <c r="T7" s="139">
        <v>0</v>
      </c>
      <c r="U7" s="139">
        <v>1</v>
      </c>
      <c r="V7" s="139">
        <v>0</v>
      </c>
      <c r="W7" s="298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</row>
    <row r="8" spans="1:39" s="4" customFormat="1" ht="30" customHeight="1" x14ac:dyDescent="0.2">
      <c r="A8" s="54" t="s">
        <v>230</v>
      </c>
      <c r="B8" s="137">
        <v>68</v>
      </c>
      <c r="C8" s="138">
        <v>33</v>
      </c>
      <c r="D8" s="139">
        <v>11</v>
      </c>
      <c r="E8" s="139">
        <v>10</v>
      </c>
      <c r="F8" s="139">
        <v>12</v>
      </c>
      <c r="G8" s="138">
        <v>22</v>
      </c>
      <c r="H8" s="139">
        <v>10</v>
      </c>
      <c r="I8" s="139">
        <v>3</v>
      </c>
      <c r="J8" s="139">
        <v>9</v>
      </c>
      <c r="K8" s="138">
        <v>7</v>
      </c>
      <c r="L8" s="139">
        <v>2</v>
      </c>
      <c r="M8" s="139">
        <v>1</v>
      </c>
      <c r="N8" s="139">
        <v>4</v>
      </c>
      <c r="O8" s="138">
        <v>5</v>
      </c>
      <c r="P8" s="139">
        <v>3</v>
      </c>
      <c r="Q8" s="139">
        <v>1</v>
      </c>
      <c r="R8" s="139">
        <v>1</v>
      </c>
      <c r="S8" s="138">
        <v>1</v>
      </c>
      <c r="T8" s="139">
        <v>0</v>
      </c>
      <c r="U8" s="139">
        <v>0</v>
      </c>
      <c r="V8" s="139">
        <v>1</v>
      </c>
      <c r="W8" s="298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</row>
    <row r="9" spans="1:39" s="4" customFormat="1" ht="30" customHeight="1" x14ac:dyDescent="0.2">
      <c r="A9" s="54" t="s">
        <v>719</v>
      </c>
      <c r="B9" s="137">
        <v>310</v>
      </c>
      <c r="C9" s="138">
        <v>112</v>
      </c>
      <c r="D9" s="139">
        <v>50</v>
      </c>
      <c r="E9" s="139">
        <v>29</v>
      </c>
      <c r="F9" s="139">
        <v>33</v>
      </c>
      <c r="G9" s="138">
        <v>115</v>
      </c>
      <c r="H9" s="139">
        <v>54</v>
      </c>
      <c r="I9" s="139">
        <v>17</v>
      </c>
      <c r="J9" s="139">
        <v>44</v>
      </c>
      <c r="K9" s="138">
        <v>77</v>
      </c>
      <c r="L9" s="139">
        <v>16</v>
      </c>
      <c r="M9" s="139">
        <v>24</v>
      </c>
      <c r="N9" s="139">
        <v>37</v>
      </c>
      <c r="O9" s="138">
        <v>5</v>
      </c>
      <c r="P9" s="139">
        <v>3</v>
      </c>
      <c r="Q9" s="139">
        <v>0</v>
      </c>
      <c r="R9" s="139">
        <v>2</v>
      </c>
      <c r="S9" s="138">
        <v>1</v>
      </c>
      <c r="T9" s="139">
        <v>1</v>
      </c>
      <c r="U9" s="139">
        <v>0</v>
      </c>
      <c r="V9" s="139">
        <v>0</v>
      </c>
      <c r="W9" s="298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</row>
    <row r="10" spans="1:39" s="4" customFormat="1" ht="30" customHeight="1" x14ac:dyDescent="0.2">
      <c r="A10" s="54" t="s">
        <v>691</v>
      </c>
      <c r="B10" s="137">
        <v>183</v>
      </c>
      <c r="C10" s="138">
        <v>113</v>
      </c>
      <c r="D10" s="139">
        <v>56</v>
      </c>
      <c r="E10" s="139">
        <v>14</v>
      </c>
      <c r="F10" s="139">
        <v>43</v>
      </c>
      <c r="G10" s="138">
        <v>33</v>
      </c>
      <c r="H10" s="139">
        <v>15</v>
      </c>
      <c r="I10" s="139">
        <v>6</v>
      </c>
      <c r="J10" s="139">
        <v>12</v>
      </c>
      <c r="K10" s="138">
        <v>23</v>
      </c>
      <c r="L10" s="139">
        <v>8</v>
      </c>
      <c r="M10" s="139">
        <v>3</v>
      </c>
      <c r="N10" s="139">
        <v>12</v>
      </c>
      <c r="O10" s="138">
        <v>14</v>
      </c>
      <c r="P10" s="139">
        <v>7</v>
      </c>
      <c r="Q10" s="139">
        <v>2</v>
      </c>
      <c r="R10" s="139">
        <v>5</v>
      </c>
      <c r="S10" s="138">
        <v>0</v>
      </c>
      <c r="T10" s="139">
        <v>0</v>
      </c>
      <c r="U10" s="139">
        <v>0</v>
      </c>
      <c r="V10" s="139">
        <v>0</v>
      </c>
      <c r="W10" s="298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</row>
    <row r="11" spans="1:39" s="4" customFormat="1" ht="30" customHeight="1" x14ac:dyDescent="0.2">
      <c r="A11" s="54" t="s">
        <v>720</v>
      </c>
      <c r="B11" s="137">
        <v>197</v>
      </c>
      <c r="C11" s="138">
        <v>94</v>
      </c>
      <c r="D11" s="139">
        <v>49</v>
      </c>
      <c r="E11" s="139">
        <v>8</v>
      </c>
      <c r="F11" s="139">
        <v>37</v>
      </c>
      <c r="G11" s="138">
        <v>78</v>
      </c>
      <c r="H11" s="139">
        <v>34</v>
      </c>
      <c r="I11" s="139">
        <v>11</v>
      </c>
      <c r="J11" s="139">
        <v>33</v>
      </c>
      <c r="K11" s="138">
        <v>18</v>
      </c>
      <c r="L11" s="139">
        <v>12</v>
      </c>
      <c r="M11" s="139">
        <v>2</v>
      </c>
      <c r="N11" s="139">
        <v>4</v>
      </c>
      <c r="O11" s="138">
        <v>6</v>
      </c>
      <c r="P11" s="139">
        <v>4</v>
      </c>
      <c r="Q11" s="139">
        <v>0</v>
      </c>
      <c r="R11" s="139">
        <v>2</v>
      </c>
      <c r="S11" s="138">
        <v>1</v>
      </c>
      <c r="T11" s="139">
        <v>1</v>
      </c>
      <c r="U11" s="139">
        <v>0</v>
      </c>
      <c r="V11" s="139">
        <v>0</v>
      </c>
      <c r="W11" s="298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</row>
    <row r="12" spans="1:39" s="4" customFormat="1" ht="30" customHeight="1" x14ac:dyDescent="0.2">
      <c r="A12" s="54" t="s">
        <v>3</v>
      </c>
      <c r="B12" s="137">
        <v>4</v>
      </c>
      <c r="C12" s="138">
        <v>4</v>
      </c>
      <c r="D12" s="139">
        <v>1</v>
      </c>
      <c r="E12" s="139">
        <v>1</v>
      </c>
      <c r="F12" s="139">
        <v>2</v>
      </c>
      <c r="G12" s="138">
        <v>0</v>
      </c>
      <c r="H12" s="139">
        <v>0</v>
      </c>
      <c r="I12" s="139">
        <v>0</v>
      </c>
      <c r="J12" s="139">
        <v>0</v>
      </c>
      <c r="K12" s="138">
        <v>0</v>
      </c>
      <c r="L12" s="139">
        <v>0</v>
      </c>
      <c r="M12" s="139">
        <v>0</v>
      </c>
      <c r="N12" s="139">
        <v>0</v>
      </c>
      <c r="O12" s="138">
        <v>0</v>
      </c>
      <c r="P12" s="139">
        <v>0</v>
      </c>
      <c r="Q12" s="139">
        <v>0</v>
      </c>
      <c r="R12" s="139">
        <v>0</v>
      </c>
      <c r="S12" s="138">
        <v>0</v>
      </c>
      <c r="T12" s="139">
        <v>0</v>
      </c>
      <c r="U12" s="139">
        <v>0</v>
      </c>
      <c r="V12" s="139">
        <v>0</v>
      </c>
      <c r="W12" s="298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</row>
    <row r="13" spans="1:39" s="4" customFormat="1" ht="30" customHeight="1" x14ac:dyDescent="0.2">
      <c r="A13" s="55" t="s">
        <v>721</v>
      </c>
      <c r="B13" s="250">
        <f>SUM(B4:B12)</f>
        <v>2164</v>
      </c>
      <c r="C13" s="251">
        <f>SUM(D13:F13)</f>
        <v>798</v>
      </c>
      <c r="D13" s="250">
        <f t="shared" ref="D13:V13" si="0">SUM(D4:D12)</f>
        <v>325</v>
      </c>
      <c r="E13" s="250">
        <f t="shared" si="0"/>
        <v>184</v>
      </c>
      <c r="F13" s="250">
        <f t="shared" si="0"/>
        <v>289</v>
      </c>
      <c r="G13" s="251">
        <f t="shared" ref="G13" si="1">SUM(H13:J13)</f>
        <v>981</v>
      </c>
      <c r="H13" s="250">
        <f t="shared" si="0"/>
        <v>412</v>
      </c>
      <c r="I13" s="250">
        <f t="shared" si="0"/>
        <v>239</v>
      </c>
      <c r="J13" s="250">
        <f t="shared" si="0"/>
        <v>330</v>
      </c>
      <c r="K13" s="251">
        <f t="shared" ref="K13" si="2">SUM(L13:N13)</f>
        <v>310</v>
      </c>
      <c r="L13" s="250">
        <f t="shared" si="0"/>
        <v>90</v>
      </c>
      <c r="M13" s="250">
        <f t="shared" si="0"/>
        <v>101</v>
      </c>
      <c r="N13" s="250">
        <f t="shared" si="0"/>
        <v>119</v>
      </c>
      <c r="O13" s="251">
        <f t="shared" ref="O13" si="3">SUM(P13:R13)</f>
        <v>66</v>
      </c>
      <c r="P13" s="250">
        <f t="shared" si="0"/>
        <v>34</v>
      </c>
      <c r="Q13" s="250">
        <f t="shared" si="0"/>
        <v>18</v>
      </c>
      <c r="R13" s="250">
        <f t="shared" si="0"/>
        <v>14</v>
      </c>
      <c r="S13" s="251">
        <f t="shared" ref="S13" si="4">SUM(T13:V13)</f>
        <v>9</v>
      </c>
      <c r="T13" s="250">
        <f t="shared" si="0"/>
        <v>6</v>
      </c>
      <c r="U13" s="250">
        <f t="shared" si="0"/>
        <v>1</v>
      </c>
      <c r="V13" s="250">
        <f t="shared" si="0"/>
        <v>2</v>
      </c>
      <c r="W13" s="298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</row>
    <row r="14" spans="1:39" s="4" customFormat="1" ht="22.9" customHeight="1" x14ac:dyDescent="0.2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6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</row>
    <row r="16" spans="1:39" x14ac:dyDescent="0.2">
      <c r="D16" s="23"/>
      <c r="E16" s="23"/>
      <c r="F16" s="23"/>
      <c r="G16" s="23"/>
      <c r="H16" s="23"/>
      <c r="I16" s="23"/>
    </row>
  </sheetData>
  <mergeCells count="9">
    <mergeCell ref="W1:W13"/>
    <mergeCell ref="A2:A3"/>
    <mergeCell ref="G2:J2"/>
    <mergeCell ref="A1:V1"/>
    <mergeCell ref="S2:V2"/>
    <mergeCell ref="O2:R2"/>
    <mergeCell ref="K2:N2"/>
    <mergeCell ref="C2:F2"/>
    <mergeCell ref="B2:B3"/>
  </mergeCells>
  <printOptions horizontalCentered="1"/>
  <pageMargins left="0.9055118110236221" right="0.9055118110236221" top="0.78740157480314965" bottom="0.78740157480314965" header="0.31496062992125984" footer="0.31496062992125984"/>
  <pageSetup paperSize="9" scale="60" fitToHeight="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A13"/>
  <sheetViews>
    <sheetView zoomScale="70" zoomScaleNormal="70" workbookViewId="0">
      <selection sqref="A1:F1"/>
    </sheetView>
  </sheetViews>
  <sheetFormatPr defaultColWidth="8.85546875" defaultRowHeight="12.75" x14ac:dyDescent="0.2"/>
  <cols>
    <col min="1" max="1" width="10.42578125" style="26" customWidth="1"/>
    <col min="2" max="6" width="28.7109375" style="26" customWidth="1"/>
    <col min="7" max="7" width="1" style="26" customWidth="1"/>
    <col min="8" max="27" width="8.85546875" style="26"/>
    <col min="28" max="16384" width="8.85546875" style="3"/>
  </cols>
  <sheetData>
    <row r="1" spans="1:27" s="4" customFormat="1" ht="50.1" customHeight="1" x14ac:dyDescent="0.2">
      <c r="A1" s="321" t="s">
        <v>1108</v>
      </c>
      <c r="B1" s="321"/>
      <c r="C1" s="321"/>
      <c r="D1" s="321"/>
      <c r="E1" s="321"/>
      <c r="F1" s="321"/>
      <c r="G1" s="298"/>
      <c r="H1" s="27"/>
      <c r="I1" s="27"/>
      <c r="J1" s="27"/>
      <c r="K1" s="27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</row>
    <row r="2" spans="1:27" s="4" customFormat="1" ht="77.25" customHeight="1" x14ac:dyDescent="0.2">
      <c r="A2" s="162" t="s">
        <v>4</v>
      </c>
      <c r="B2" s="163" t="s">
        <v>1105</v>
      </c>
      <c r="C2" s="163" t="s">
        <v>1015</v>
      </c>
      <c r="D2" s="163" t="s">
        <v>1016</v>
      </c>
      <c r="E2" s="163" t="s">
        <v>1017</v>
      </c>
      <c r="F2" s="163" t="s">
        <v>1018</v>
      </c>
      <c r="G2" s="298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</row>
    <row r="3" spans="1:27" s="4" customFormat="1" ht="30" customHeight="1" x14ac:dyDescent="0.2">
      <c r="A3" s="149" t="s">
        <v>211</v>
      </c>
      <c r="B3" s="273">
        <v>511</v>
      </c>
      <c r="C3" s="147">
        <v>204</v>
      </c>
      <c r="D3" s="147">
        <v>13</v>
      </c>
      <c r="E3" s="147">
        <v>249</v>
      </c>
      <c r="F3" s="147">
        <v>45</v>
      </c>
      <c r="G3" s="298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</row>
    <row r="4" spans="1:27" s="4" customFormat="1" ht="30" customHeight="1" x14ac:dyDescent="0.2">
      <c r="A4" s="149" t="s">
        <v>717</v>
      </c>
      <c r="B4" s="273">
        <v>371</v>
      </c>
      <c r="C4" s="147">
        <v>96</v>
      </c>
      <c r="D4" s="147">
        <v>4</v>
      </c>
      <c r="E4" s="147">
        <v>118</v>
      </c>
      <c r="F4" s="147">
        <v>153</v>
      </c>
      <c r="G4" s="298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</row>
    <row r="5" spans="1:27" s="4" customFormat="1" ht="30" customHeight="1" x14ac:dyDescent="0.2">
      <c r="A5" s="149" t="s">
        <v>224</v>
      </c>
      <c r="B5" s="273">
        <v>221</v>
      </c>
      <c r="C5" s="147">
        <v>130</v>
      </c>
      <c r="D5" s="147">
        <v>5</v>
      </c>
      <c r="E5" s="147">
        <v>59</v>
      </c>
      <c r="F5" s="147">
        <v>27</v>
      </c>
      <c r="G5" s="298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</row>
    <row r="6" spans="1:27" s="4" customFormat="1" ht="30" customHeight="1" x14ac:dyDescent="0.2">
      <c r="A6" s="149" t="s">
        <v>718</v>
      </c>
      <c r="B6" s="273">
        <v>293</v>
      </c>
      <c r="C6" s="147">
        <v>134</v>
      </c>
      <c r="D6" s="147">
        <v>11</v>
      </c>
      <c r="E6" s="147">
        <v>60</v>
      </c>
      <c r="F6" s="147">
        <v>88</v>
      </c>
      <c r="G6" s="298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</row>
    <row r="7" spans="1:27" s="4" customFormat="1" ht="30" customHeight="1" x14ac:dyDescent="0.2">
      <c r="A7" s="149" t="s">
        <v>230</v>
      </c>
      <c r="B7" s="273">
        <v>253</v>
      </c>
      <c r="C7" s="147">
        <v>133</v>
      </c>
      <c r="D7" s="147">
        <v>7</v>
      </c>
      <c r="E7" s="147">
        <v>79</v>
      </c>
      <c r="F7" s="147">
        <v>34</v>
      </c>
      <c r="G7" s="298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</row>
    <row r="8" spans="1:27" s="4" customFormat="1" ht="30" customHeight="1" x14ac:dyDescent="0.2">
      <c r="A8" s="149" t="s">
        <v>719</v>
      </c>
      <c r="B8" s="273">
        <v>316</v>
      </c>
      <c r="C8" s="147">
        <v>119</v>
      </c>
      <c r="D8" s="147">
        <v>7</v>
      </c>
      <c r="E8" s="147">
        <v>122</v>
      </c>
      <c r="F8" s="147">
        <v>68</v>
      </c>
      <c r="G8" s="298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</row>
    <row r="9" spans="1:27" s="4" customFormat="1" ht="30" customHeight="1" x14ac:dyDescent="0.2">
      <c r="A9" s="149" t="s">
        <v>691</v>
      </c>
      <c r="B9" s="273">
        <v>352</v>
      </c>
      <c r="C9" s="147">
        <v>151</v>
      </c>
      <c r="D9" s="147">
        <v>16</v>
      </c>
      <c r="E9" s="147">
        <v>75</v>
      </c>
      <c r="F9" s="147">
        <v>110</v>
      </c>
      <c r="G9" s="298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</row>
    <row r="10" spans="1:27" s="4" customFormat="1" ht="30" customHeight="1" x14ac:dyDescent="0.2">
      <c r="A10" s="149" t="s">
        <v>720</v>
      </c>
      <c r="B10" s="273">
        <v>197</v>
      </c>
      <c r="C10" s="147">
        <v>2</v>
      </c>
      <c r="D10" s="147">
        <v>13</v>
      </c>
      <c r="E10" s="147">
        <v>141</v>
      </c>
      <c r="F10" s="147">
        <v>41</v>
      </c>
      <c r="G10" s="298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</row>
    <row r="11" spans="1:27" s="4" customFormat="1" ht="30" customHeight="1" x14ac:dyDescent="0.2">
      <c r="A11" s="149" t="s">
        <v>3</v>
      </c>
      <c r="B11" s="273">
        <v>18</v>
      </c>
      <c r="C11" s="147">
        <v>7</v>
      </c>
      <c r="D11" s="147">
        <v>0</v>
      </c>
      <c r="E11" s="147">
        <v>10</v>
      </c>
      <c r="F11" s="147">
        <v>1</v>
      </c>
      <c r="G11" s="298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</row>
    <row r="12" spans="1:27" s="4" customFormat="1" ht="30" customHeight="1" x14ac:dyDescent="0.2">
      <c r="A12" s="150" t="s">
        <v>721</v>
      </c>
      <c r="B12" s="252">
        <f>SUM(B3:B11)</f>
        <v>2532</v>
      </c>
      <c r="C12" s="148">
        <f t="shared" ref="C12:F12" si="0">SUM(C3:C11)</f>
        <v>976</v>
      </c>
      <c r="D12" s="148">
        <f t="shared" si="0"/>
        <v>76</v>
      </c>
      <c r="E12" s="148">
        <f t="shared" si="0"/>
        <v>913</v>
      </c>
      <c r="F12" s="148">
        <f t="shared" si="0"/>
        <v>567</v>
      </c>
      <c r="G12" s="298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</row>
    <row r="13" spans="1:27" s="4" customFormat="1" ht="22.9" customHeight="1" x14ac:dyDescent="0.2">
      <c r="A13" s="25"/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</row>
  </sheetData>
  <mergeCells count="2">
    <mergeCell ref="A1:F1"/>
    <mergeCell ref="G1:G12"/>
  </mergeCells>
  <pageMargins left="0.90551181102362199" right="0.90551181102362199" top="0.78740157480314965" bottom="0.78740157480314965" header="0.31496062992125984" footer="0.31496062992125984"/>
  <pageSetup paperSize="9" scale="83" fitToHeight="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P37"/>
  <sheetViews>
    <sheetView zoomScale="70" zoomScaleNormal="70" zoomScaleSheetLayoutView="80" workbookViewId="0">
      <selection sqref="A1:M1"/>
    </sheetView>
  </sheetViews>
  <sheetFormatPr defaultRowHeight="12.75" x14ac:dyDescent="0.2"/>
  <cols>
    <col min="1" max="1" width="12.7109375" customWidth="1"/>
    <col min="2" max="2" width="15.140625" customWidth="1"/>
    <col min="3" max="12" width="11.7109375" customWidth="1"/>
    <col min="13" max="13" width="17.140625" customWidth="1"/>
    <col min="14" max="14" width="1" style="90" customWidth="1"/>
    <col min="16" max="16" width="11.42578125" bestFit="1" customWidth="1"/>
  </cols>
  <sheetData>
    <row r="1" spans="1:16" ht="24.95" customHeight="1" x14ac:dyDescent="0.2">
      <c r="A1" s="326" t="s">
        <v>1083</v>
      </c>
      <c r="B1" s="326"/>
      <c r="C1" s="326"/>
      <c r="D1" s="326"/>
      <c r="E1" s="326"/>
      <c r="F1" s="326"/>
      <c r="G1" s="326"/>
      <c r="H1" s="326"/>
      <c r="I1" s="326"/>
      <c r="J1" s="326"/>
      <c r="K1" s="326"/>
      <c r="L1" s="326"/>
      <c r="M1" s="326"/>
      <c r="N1" s="322"/>
    </row>
    <row r="2" spans="1:16" s="6" customFormat="1" ht="26.1" customHeight="1" x14ac:dyDescent="0.2">
      <c r="A2" s="318" t="s">
        <v>0</v>
      </c>
      <c r="B2" s="318" t="s">
        <v>756</v>
      </c>
      <c r="C2" s="318" t="s">
        <v>757</v>
      </c>
      <c r="D2" s="318"/>
      <c r="E2" s="318" t="s">
        <v>758</v>
      </c>
      <c r="F2" s="318"/>
      <c r="G2" s="318" t="s">
        <v>988</v>
      </c>
      <c r="H2" s="318"/>
      <c r="I2" s="318" t="s">
        <v>751</v>
      </c>
      <c r="J2" s="318"/>
      <c r="K2" s="318" t="s">
        <v>759</v>
      </c>
      <c r="L2" s="318"/>
      <c r="M2" s="318" t="s">
        <v>955</v>
      </c>
      <c r="N2" s="323"/>
    </row>
    <row r="3" spans="1:16" s="12" customFormat="1" ht="12.95" customHeight="1" x14ac:dyDescent="0.2">
      <c r="A3" s="318"/>
      <c r="B3" s="318"/>
      <c r="C3" s="186" t="s">
        <v>715</v>
      </c>
      <c r="D3" s="186" t="s">
        <v>716</v>
      </c>
      <c r="E3" s="186" t="s">
        <v>715</v>
      </c>
      <c r="F3" s="186" t="s">
        <v>716</v>
      </c>
      <c r="G3" s="186" t="s">
        <v>715</v>
      </c>
      <c r="H3" s="186" t="s">
        <v>716</v>
      </c>
      <c r="I3" s="186" t="s">
        <v>715</v>
      </c>
      <c r="J3" s="186" t="s">
        <v>716</v>
      </c>
      <c r="K3" s="186" t="s">
        <v>715</v>
      </c>
      <c r="L3" s="186" t="s">
        <v>716</v>
      </c>
      <c r="M3" s="318"/>
      <c r="N3" s="323"/>
    </row>
    <row r="4" spans="1:16" s="6" customFormat="1" ht="20.100000000000001" customHeight="1" x14ac:dyDescent="0.2">
      <c r="A4" s="160" t="s">
        <v>211</v>
      </c>
      <c r="B4" s="187">
        <v>253</v>
      </c>
      <c r="C4" s="187">
        <v>62</v>
      </c>
      <c r="D4" s="188">
        <v>24.505928853754941</v>
      </c>
      <c r="E4" s="187">
        <v>164</v>
      </c>
      <c r="F4" s="188">
        <v>64.822134387351781</v>
      </c>
      <c r="G4" s="191">
        <v>25</v>
      </c>
      <c r="H4" s="188">
        <v>9.8814229249011856</v>
      </c>
      <c r="I4" s="187">
        <v>1</v>
      </c>
      <c r="J4" s="188">
        <v>0.39525691699604742</v>
      </c>
      <c r="K4" s="187">
        <v>1</v>
      </c>
      <c r="L4" s="188">
        <v>0.39525691699604742</v>
      </c>
      <c r="M4" s="114">
        <v>133.46442687747034</v>
      </c>
      <c r="N4" s="323"/>
    </row>
    <row r="5" spans="1:16" s="6" customFormat="1" ht="20.100000000000001" customHeight="1" x14ac:dyDescent="0.2">
      <c r="A5" s="160" t="s">
        <v>717</v>
      </c>
      <c r="B5" s="187">
        <v>358</v>
      </c>
      <c r="C5" s="187">
        <v>89</v>
      </c>
      <c r="D5" s="188">
        <v>24.860335195530723</v>
      </c>
      <c r="E5" s="187">
        <v>228</v>
      </c>
      <c r="F5" s="188">
        <v>63.687150837988824</v>
      </c>
      <c r="G5" s="191">
        <v>36</v>
      </c>
      <c r="H5" s="188">
        <v>10.05586592178771</v>
      </c>
      <c r="I5" s="187">
        <v>5</v>
      </c>
      <c r="J5" s="188">
        <v>1.3966480446927374</v>
      </c>
      <c r="K5" s="187">
        <v>0</v>
      </c>
      <c r="L5" s="188">
        <v>0</v>
      </c>
      <c r="M5" s="114">
        <v>138.03770949720669</v>
      </c>
      <c r="N5" s="323"/>
    </row>
    <row r="6" spans="1:16" s="6" customFormat="1" ht="20.100000000000001" customHeight="1" x14ac:dyDescent="0.2">
      <c r="A6" s="160" t="s">
        <v>224</v>
      </c>
      <c r="B6" s="187">
        <v>351</v>
      </c>
      <c r="C6" s="187">
        <v>152</v>
      </c>
      <c r="D6" s="188">
        <v>43.304843304843303</v>
      </c>
      <c r="E6" s="187">
        <v>189</v>
      </c>
      <c r="F6" s="188">
        <v>53.846153846153847</v>
      </c>
      <c r="G6" s="191">
        <v>9</v>
      </c>
      <c r="H6" s="188">
        <v>2.5641025641025639</v>
      </c>
      <c r="I6" s="187">
        <v>1</v>
      </c>
      <c r="J6" s="188">
        <v>0.28490028490028491</v>
      </c>
      <c r="K6" s="187">
        <v>0</v>
      </c>
      <c r="L6" s="188">
        <v>0</v>
      </c>
      <c r="M6" s="114">
        <v>100.50854700854701</v>
      </c>
      <c r="N6" s="323"/>
    </row>
    <row r="7" spans="1:16" s="6" customFormat="1" ht="20.100000000000001" customHeight="1" x14ac:dyDescent="0.2">
      <c r="A7" s="160" t="s">
        <v>718</v>
      </c>
      <c r="B7" s="187">
        <v>271</v>
      </c>
      <c r="C7" s="187">
        <v>82</v>
      </c>
      <c r="D7" s="188">
        <v>30.258302583025831</v>
      </c>
      <c r="E7" s="187">
        <v>173</v>
      </c>
      <c r="F7" s="188">
        <v>63.837638376383765</v>
      </c>
      <c r="G7" s="191">
        <v>16</v>
      </c>
      <c r="H7" s="188">
        <v>5.9040590405904059</v>
      </c>
      <c r="I7" s="187">
        <v>0</v>
      </c>
      <c r="J7" s="188">
        <v>0</v>
      </c>
      <c r="K7" s="187">
        <v>0</v>
      </c>
      <c r="L7" s="188">
        <v>0</v>
      </c>
      <c r="M7" s="114">
        <v>116.86162361623616</v>
      </c>
      <c r="N7" s="323"/>
    </row>
    <row r="8" spans="1:16" s="6" customFormat="1" ht="20.100000000000001" customHeight="1" x14ac:dyDescent="0.2">
      <c r="A8" s="160" t="s">
        <v>230</v>
      </c>
      <c r="B8" s="187">
        <v>279</v>
      </c>
      <c r="C8" s="187">
        <v>121</v>
      </c>
      <c r="D8" s="188">
        <v>43.369175627240139</v>
      </c>
      <c r="E8" s="187">
        <v>149</v>
      </c>
      <c r="F8" s="188">
        <v>53.405017921146957</v>
      </c>
      <c r="G8" s="191">
        <v>8</v>
      </c>
      <c r="H8" s="188">
        <v>2.8673835125448028</v>
      </c>
      <c r="I8" s="187">
        <v>1</v>
      </c>
      <c r="J8" s="188">
        <v>0.35842293906810035</v>
      </c>
      <c r="K8" s="187">
        <v>0</v>
      </c>
      <c r="L8" s="188">
        <v>0</v>
      </c>
      <c r="M8" s="114">
        <v>106.62724014336918</v>
      </c>
      <c r="N8" s="323"/>
      <c r="O8" s="11"/>
    </row>
    <row r="9" spans="1:16" s="6" customFormat="1" ht="20.100000000000001" customHeight="1" x14ac:dyDescent="0.2">
      <c r="A9" s="160" t="s">
        <v>719</v>
      </c>
      <c r="B9" s="187">
        <v>306</v>
      </c>
      <c r="C9" s="187">
        <v>115</v>
      </c>
      <c r="D9" s="188">
        <v>37.58169934640523</v>
      </c>
      <c r="E9" s="187">
        <v>184</v>
      </c>
      <c r="F9" s="188">
        <v>60.130718954248366</v>
      </c>
      <c r="G9" s="191">
        <v>7</v>
      </c>
      <c r="H9" s="188">
        <v>2.2875816993464051</v>
      </c>
      <c r="I9" s="187">
        <v>0</v>
      </c>
      <c r="J9" s="188">
        <v>0</v>
      </c>
      <c r="K9" s="187">
        <v>0</v>
      </c>
      <c r="L9" s="188">
        <v>0</v>
      </c>
      <c r="M9" s="114">
        <v>105.59313725490196</v>
      </c>
      <c r="N9" s="323"/>
      <c r="O9" s="11"/>
    </row>
    <row r="10" spans="1:16" s="6" customFormat="1" ht="20.100000000000001" customHeight="1" x14ac:dyDescent="0.2">
      <c r="A10" s="160" t="s">
        <v>691</v>
      </c>
      <c r="B10" s="187">
        <v>320</v>
      </c>
      <c r="C10" s="187">
        <v>97</v>
      </c>
      <c r="D10" s="188">
        <v>30.312499999999996</v>
      </c>
      <c r="E10" s="187">
        <v>206</v>
      </c>
      <c r="F10" s="188">
        <v>64.375</v>
      </c>
      <c r="G10" s="191">
        <v>15</v>
      </c>
      <c r="H10" s="188">
        <v>4.6875</v>
      </c>
      <c r="I10" s="187">
        <v>2</v>
      </c>
      <c r="J10" s="188">
        <v>0.625</v>
      </c>
      <c r="K10" s="187">
        <v>0</v>
      </c>
      <c r="L10" s="188">
        <v>0</v>
      </c>
      <c r="M10" s="114">
        <v>116.82968750000001</v>
      </c>
      <c r="N10" s="323"/>
      <c r="O10" s="11"/>
    </row>
    <row r="11" spans="1:16" s="6" customFormat="1" ht="20.100000000000001" customHeight="1" x14ac:dyDescent="0.2">
      <c r="A11" s="160" t="s">
        <v>720</v>
      </c>
      <c r="B11" s="187">
        <v>389</v>
      </c>
      <c r="C11" s="187">
        <v>130</v>
      </c>
      <c r="D11" s="188">
        <v>33.419023136246793</v>
      </c>
      <c r="E11" s="187">
        <v>235</v>
      </c>
      <c r="F11" s="188">
        <v>60.411311053984576</v>
      </c>
      <c r="G11" s="191">
        <v>23</v>
      </c>
      <c r="H11" s="188">
        <v>5.9125964010282779</v>
      </c>
      <c r="I11" s="187">
        <v>1</v>
      </c>
      <c r="J11" s="188">
        <v>0.25706940874035988</v>
      </c>
      <c r="K11" s="187">
        <v>0</v>
      </c>
      <c r="L11" s="188">
        <v>0</v>
      </c>
      <c r="M11" s="114">
        <v>116.82904884318766</v>
      </c>
      <c r="N11" s="323"/>
      <c r="O11" s="11"/>
    </row>
    <row r="12" spans="1:16" s="6" customFormat="1" ht="20.100000000000001" customHeight="1" x14ac:dyDescent="0.2">
      <c r="A12" s="144" t="s">
        <v>721</v>
      </c>
      <c r="B12" s="189">
        <f>SUM(B4:B11)</f>
        <v>2527</v>
      </c>
      <c r="C12" s="110">
        <f>SUM(C4:C11)</f>
        <v>848</v>
      </c>
      <c r="D12" s="190">
        <f t="shared" ref="D12" si="0">$C12/$B12*100</f>
        <v>33.557578155916104</v>
      </c>
      <c r="E12" s="110">
        <f>SUM(E4:E11)</f>
        <v>1528</v>
      </c>
      <c r="F12" s="190">
        <f>E12/$B12*100</f>
        <v>60.466956865848829</v>
      </c>
      <c r="G12" s="110">
        <f>SUM(G4:G11)</f>
        <v>139</v>
      </c>
      <c r="H12" s="190">
        <f>G12/$B12*100</f>
        <v>5.5005935892362485</v>
      </c>
      <c r="I12" s="110">
        <f>SUM(I4:I11)</f>
        <v>11</v>
      </c>
      <c r="J12" s="190">
        <f>I12/$B12*100</f>
        <v>0.4352987732489117</v>
      </c>
      <c r="K12" s="110">
        <f>SUM(K4:K11)</f>
        <v>1</v>
      </c>
      <c r="L12" s="190">
        <f>K12/$B12*100</f>
        <v>3.957261574990107E-2</v>
      </c>
      <c r="M12" s="110">
        <v>117</v>
      </c>
      <c r="N12" s="324"/>
      <c r="O12" s="10"/>
      <c r="P12" s="10"/>
    </row>
    <row r="13" spans="1:16" s="6" customFormat="1" ht="15.75" x14ac:dyDescent="0.2">
      <c r="A13" s="327"/>
      <c r="B13" s="327"/>
      <c r="C13" s="327"/>
      <c r="D13" s="327"/>
      <c r="E13" s="327"/>
      <c r="F13" s="327"/>
      <c r="G13" s="327"/>
      <c r="H13" s="327"/>
      <c r="I13" s="327"/>
      <c r="J13" s="327"/>
      <c r="K13" s="327"/>
      <c r="L13" s="327"/>
      <c r="M13" s="327"/>
      <c r="N13" s="7"/>
      <c r="O13" s="11"/>
    </row>
    <row r="14" spans="1:16" s="6" customFormat="1" ht="24.95" customHeight="1" x14ac:dyDescent="0.2">
      <c r="A14" s="326" t="s">
        <v>1084</v>
      </c>
      <c r="B14" s="326"/>
      <c r="C14" s="326"/>
      <c r="D14" s="326"/>
      <c r="E14" s="326"/>
      <c r="F14" s="326"/>
      <c r="G14" s="326"/>
      <c r="H14" s="326"/>
      <c r="I14" s="326"/>
      <c r="J14" s="326"/>
      <c r="K14" s="326"/>
      <c r="L14" s="326"/>
      <c r="M14" s="326"/>
      <c r="N14" s="298"/>
    </row>
    <row r="15" spans="1:16" s="6" customFormat="1" ht="26.1" customHeight="1" x14ac:dyDescent="0.2">
      <c r="A15" s="318" t="s">
        <v>0</v>
      </c>
      <c r="B15" s="318" t="s">
        <v>756</v>
      </c>
      <c r="C15" s="318" t="s">
        <v>757</v>
      </c>
      <c r="D15" s="318"/>
      <c r="E15" s="318" t="s">
        <v>758</v>
      </c>
      <c r="F15" s="318"/>
      <c r="G15" s="318" t="s">
        <v>988</v>
      </c>
      <c r="H15" s="318"/>
      <c r="I15" s="318" t="s">
        <v>751</v>
      </c>
      <c r="J15" s="318"/>
      <c r="K15" s="318" t="s">
        <v>759</v>
      </c>
      <c r="L15" s="318"/>
      <c r="M15" s="318" t="s">
        <v>955</v>
      </c>
      <c r="N15" s="298"/>
    </row>
    <row r="16" spans="1:16" s="12" customFormat="1" x14ac:dyDescent="0.2">
      <c r="A16" s="318"/>
      <c r="B16" s="318"/>
      <c r="C16" s="186" t="s">
        <v>715</v>
      </c>
      <c r="D16" s="186" t="s">
        <v>716</v>
      </c>
      <c r="E16" s="186" t="s">
        <v>715</v>
      </c>
      <c r="F16" s="186" t="s">
        <v>716</v>
      </c>
      <c r="G16" s="186" t="s">
        <v>715</v>
      </c>
      <c r="H16" s="186" t="s">
        <v>716</v>
      </c>
      <c r="I16" s="186" t="s">
        <v>715</v>
      </c>
      <c r="J16" s="186" t="s">
        <v>716</v>
      </c>
      <c r="K16" s="186" t="s">
        <v>715</v>
      </c>
      <c r="L16" s="186" t="s">
        <v>716</v>
      </c>
      <c r="M16" s="318"/>
      <c r="N16" s="298"/>
    </row>
    <row r="17" spans="1:15" s="12" customFormat="1" ht="20.100000000000001" customHeight="1" x14ac:dyDescent="0.2">
      <c r="A17" s="160" t="s">
        <v>211</v>
      </c>
      <c r="B17" s="192">
        <v>0</v>
      </c>
      <c r="C17" s="192">
        <v>0</v>
      </c>
      <c r="D17" s="193">
        <v>0</v>
      </c>
      <c r="E17" s="192">
        <v>0</v>
      </c>
      <c r="F17" s="188">
        <v>0</v>
      </c>
      <c r="G17" s="192">
        <v>0</v>
      </c>
      <c r="H17" s="188">
        <v>0</v>
      </c>
      <c r="I17" s="192">
        <v>0</v>
      </c>
      <c r="J17" s="188">
        <v>0</v>
      </c>
      <c r="K17" s="192">
        <v>0</v>
      </c>
      <c r="L17" s="188">
        <v>0</v>
      </c>
      <c r="M17" s="114">
        <v>0</v>
      </c>
      <c r="N17" s="298"/>
    </row>
    <row r="18" spans="1:15" s="6" customFormat="1" ht="20.100000000000001" customHeight="1" x14ac:dyDescent="0.2">
      <c r="A18" s="160" t="s">
        <v>717</v>
      </c>
      <c r="B18" s="192">
        <v>0</v>
      </c>
      <c r="C18" s="192">
        <v>0</v>
      </c>
      <c r="D18" s="193">
        <v>0</v>
      </c>
      <c r="E18" s="192">
        <v>0</v>
      </c>
      <c r="F18" s="188">
        <v>0</v>
      </c>
      <c r="G18" s="192">
        <v>0</v>
      </c>
      <c r="H18" s="188">
        <v>0</v>
      </c>
      <c r="I18" s="192">
        <v>0</v>
      </c>
      <c r="J18" s="188">
        <v>0</v>
      </c>
      <c r="K18" s="192">
        <v>0</v>
      </c>
      <c r="L18" s="188">
        <v>0</v>
      </c>
      <c r="M18" s="114">
        <v>0</v>
      </c>
      <c r="N18" s="298"/>
    </row>
    <row r="19" spans="1:15" s="6" customFormat="1" ht="20.100000000000001" customHeight="1" x14ac:dyDescent="0.2">
      <c r="A19" s="160" t="s">
        <v>224</v>
      </c>
      <c r="B19" s="192">
        <v>0</v>
      </c>
      <c r="C19" s="192">
        <v>0</v>
      </c>
      <c r="D19" s="193">
        <v>0</v>
      </c>
      <c r="E19" s="192">
        <v>0</v>
      </c>
      <c r="F19" s="188">
        <v>0</v>
      </c>
      <c r="G19" s="192">
        <v>0</v>
      </c>
      <c r="H19" s="188">
        <v>0</v>
      </c>
      <c r="I19" s="192">
        <v>0</v>
      </c>
      <c r="J19" s="188">
        <v>0</v>
      </c>
      <c r="K19" s="192">
        <v>0</v>
      </c>
      <c r="L19" s="188">
        <v>0</v>
      </c>
      <c r="M19" s="114">
        <v>0</v>
      </c>
      <c r="N19" s="298"/>
    </row>
    <row r="20" spans="1:15" s="6" customFormat="1" ht="20.100000000000001" customHeight="1" x14ac:dyDescent="0.2">
      <c r="A20" s="160" t="s">
        <v>718</v>
      </c>
      <c r="B20" s="192">
        <v>0</v>
      </c>
      <c r="C20" s="192">
        <v>0</v>
      </c>
      <c r="D20" s="193">
        <v>0</v>
      </c>
      <c r="E20" s="192">
        <v>0</v>
      </c>
      <c r="F20" s="188">
        <v>0</v>
      </c>
      <c r="G20" s="192">
        <v>0</v>
      </c>
      <c r="H20" s="188">
        <v>0</v>
      </c>
      <c r="I20" s="192">
        <v>0</v>
      </c>
      <c r="J20" s="188">
        <v>0</v>
      </c>
      <c r="K20" s="192">
        <v>0</v>
      </c>
      <c r="L20" s="188">
        <v>0</v>
      </c>
      <c r="M20" s="114">
        <v>0</v>
      </c>
      <c r="N20" s="298"/>
    </row>
    <row r="21" spans="1:15" s="6" customFormat="1" ht="20.100000000000001" customHeight="1" x14ac:dyDescent="0.2">
      <c r="A21" s="160" t="s">
        <v>230</v>
      </c>
      <c r="B21" s="192">
        <v>0</v>
      </c>
      <c r="C21" s="192">
        <v>0</v>
      </c>
      <c r="D21" s="193">
        <v>0</v>
      </c>
      <c r="E21" s="192">
        <v>0</v>
      </c>
      <c r="F21" s="188">
        <v>0</v>
      </c>
      <c r="G21" s="192">
        <v>0</v>
      </c>
      <c r="H21" s="188">
        <v>0</v>
      </c>
      <c r="I21" s="192">
        <v>0</v>
      </c>
      <c r="J21" s="188">
        <v>0</v>
      </c>
      <c r="K21" s="192">
        <v>0</v>
      </c>
      <c r="L21" s="188">
        <v>0</v>
      </c>
      <c r="M21" s="114">
        <v>0</v>
      </c>
      <c r="N21" s="298"/>
    </row>
    <row r="22" spans="1:15" s="6" customFormat="1" ht="20.100000000000001" customHeight="1" x14ac:dyDescent="0.2">
      <c r="A22" s="160" t="s">
        <v>719</v>
      </c>
      <c r="B22" s="192">
        <v>0</v>
      </c>
      <c r="C22" s="192">
        <v>0</v>
      </c>
      <c r="D22" s="193">
        <v>0</v>
      </c>
      <c r="E22" s="192">
        <v>0</v>
      </c>
      <c r="F22" s="188">
        <v>0</v>
      </c>
      <c r="G22" s="192">
        <v>0</v>
      </c>
      <c r="H22" s="188">
        <v>0</v>
      </c>
      <c r="I22" s="192">
        <v>0</v>
      </c>
      <c r="J22" s="188">
        <v>0</v>
      </c>
      <c r="K22" s="192">
        <v>0</v>
      </c>
      <c r="L22" s="188">
        <v>0</v>
      </c>
      <c r="M22" s="114">
        <v>0</v>
      </c>
      <c r="N22" s="298"/>
    </row>
    <row r="23" spans="1:15" s="6" customFormat="1" ht="20.100000000000001" customHeight="1" x14ac:dyDescent="0.2">
      <c r="A23" s="160" t="s">
        <v>691</v>
      </c>
      <c r="B23" s="192">
        <v>0</v>
      </c>
      <c r="C23" s="192">
        <v>0</v>
      </c>
      <c r="D23" s="193">
        <v>0</v>
      </c>
      <c r="E23" s="192">
        <v>0</v>
      </c>
      <c r="F23" s="188">
        <v>0</v>
      </c>
      <c r="G23" s="192">
        <v>0</v>
      </c>
      <c r="H23" s="188">
        <v>0</v>
      </c>
      <c r="I23" s="192">
        <v>0</v>
      </c>
      <c r="J23" s="188">
        <v>0</v>
      </c>
      <c r="K23" s="192">
        <v>0</v>
      </c>
      <c r="L23" s="188">
        <v>0</v>
      </c>
      <c r="M23" s="114">
        <v>0</v>
      </c>
      <c r="N23" s="298"/>
    </row>
    <row r="24" spans="1:15" s="6" customFormat="1" ht="20.100000000000001" customHeight="1" x14ac:dyDescent="0.2">
      <c r="A24" s="160" t="s">
        <v>720</v>
      </c>
      <c r="B24" s="192">
        <v>0</v>
      </c>
      <c r="C24" s="192">
        <v>0</v>
      </c>
      <c r="D24" s="193">
        <v>0</v>
      </c>
      <c r="E24" s="192">
        <v>0</v>
      </c>
      <c r="F24" s="188">
        <v>0</v>
      </c>
      <c r="G24" s="192">
        <v>0</v>
      </c>
      <c r="H24" s="188">
        <v>0</v>
      </c>
      <c r="I24" s="192">
        <v>0</v>
      </c>
      <c r="J24" s="188">
        <v>0</v>
      </c>
      <c r="K24" s="192">
        <v>0</v>
      </c>
      <c r="L24" s="188">
        <v>0</v>
      </c>
      <c r="M24" s="114">
        <v>0</v>
      </c>
      <c r="N24" s="298"/>
    </row>
    <row r="25" spans="1:15" s="6" customFormat="1" ht="20.100000000000001" customHeight="1" x14ac:dyDescent="0.2">
      <c r="A25" s="144" t="s">
        <v>721</v>
      </c>
      <c r="B25" s="110">
        <f>SUM(B17:B24)</f>
        <v>0</v>
      </c>
      <c r="C25" s="110">
        <f>SUM(C17:C24)</f>
        <v>0</v>
      </c>
      <c r="D25" s="194">
        <v>0</v>
      </c>
      <c r="E25" s="110">
        <f>SUM(E17:E24)</f>
        <v>0</v>
      </c>
      <c r="F25" s="194">
        <v>0</v>
      </c>
      <c r="G25" s="110">
        <f>SUM(G17:G24)</f>
        <v>0</v>
      </c>
      <c r="H25" s="194">
        <v>0</v>
      </c>
      <c r="I25" s="110">
        <f>SUM(I17:I24)</f>
        <v>0</v>
      </c>
      <c r="J25" s="194">
        <v>0</v>
      </c>
      <c r="K25" s="110">
        <f>SUM(K17:K24)</f>
        <v>0</v>
      </c>
      <c r="L25" s="194">
        <v>0</v>
      </c>
      <c r="M25" s="110">
        <v>0</v>
      </c>
      <c r="N25" s="298"/>
    </row>
    <row r="26" spans="1:15" ht="15.75" customHeight="1" x14ac:dyDescent="0.2">
      <c r="A26" s="126"/>
      <c r="B26" s="126"/>
      <c r="C26" s="126"/>
      <c r="D26" s="126"/>
      <c r="E26" s="126"/>
      <c r="F26" s="126"/>
      <c r="G26" s="126"/>
      <c r="H26" s="126"/>
      <c r="I26" s="126"/>
      <c r="J26" s="126"/>
      <c r="K26" s="126"/>
      <c r="L26" s="126"/>
      <c r="M26" s="126"/>
      <c r="N26" s="126"/>
      <c r="O26" s="2"/>
    </row>
    <row r="27" spans="1:15" ht="24.95" customHeight="1" x14ac:dyDescent="0.2">
      <c r="A27" s="326" t="s">
        <v>1085</v>
      </c>
      <c r="B27" s="326"/>
      <c r="C27" s="326"/>
      <c r="D27" s="326"/>
      <c r="E27" s="326"/>
      <c r="F27" s="326"/>
      <c r="G27" s="326"/>
      <c r="H27" s="326"/>
      <c r="I27" s="326"/>
      <c r="J27" s="326"/>
      <c r="K27" s="326"/>
      <c r="L27" s="326"/>
      <c r="M27" s="326"/>
      <c r="N27" s="325"/>
    </row>
    <row r="28" spans="1:15" ht="26.1" customHeight="1" x14ac:dyDescent="0.2">
      <c r="A28" s="318" t="s">
        <v>0</v>
      </c>
      <c r="B28" s="318" t="s">
        <v>756</v>
      </c>
      <c r="C28" s="318" t="s">
        <v>757</v>
      </c>
      <c r="D28" s="318"/>
      <c r="E28" s="318" t="s">
        <v>758</v>
      </c>
      <c r="F28" s="318"/>
      <c r="G28" s="318" t="s">
        <v>988</v>
      </c>
      <c r="H28" s="318"/>
      <c r="I28" s="318" t="s">
        <v>751</v>
      </c>
      <c r="J28" s="318"/>
      <c r="K28" s="318" t="s">
        <v>759</v>
      </c>
      <c r="L28" s="318"/>
      <c r="M28" s="318" t="s">
        <v>955</v>
      </c>
      <c r="N28" s="325"/>
    </row>
    <row r="29" spans="1:15" x14ac:dyDescent="0.2">
      <c r="A29" s="318"/>
      <c r="B29" s="318"/>
      <c r="C29" s="186" t="s">
        <v>715</v>
      </c>
      <c r="D29" s="186" t="s">
        <v>716</v>
      </c>
      <c r="E29" s="186" t="s">
        <v>715</v>
      </c>
      <c r="F29" s="186" t="s">
        <v>716</v>
      </c>
      <c r="G29" s="186" t="s">
        <v>715</v>
      </c>
      <c r="H29" s="186" t="s">
        <v>716</v>
      </c>
      <c r="I29" s="186" t="s">
        <v>715</v>
      </c>
      <c r="J29" s="186" t="s">
        <v>716</v>
      </c>
      <c r="K29" s="186" t="s">
        <v>715</v>
      </c>
      <c r="L29" s="186" t="s">
        <v>716</v>
      </c>
      <c r="M29" s="318"/>
      <c r="N29" s="325"/>
    </row>
    <row r="30" spans="1:15" ht="20.100000000000001" customHeight="1" x14ac:dyDescent="0.2">
      <c r="A30" s="160" t="s">
        <v>3</v>
      </c>
      <c r="B30" s="253">
        <v>35</v>
      </c>
      <c r="C30" s="253">
        <v>1</v>
      </c>
      <c r="D30" s="254">
        <f>C30/$B30*100</f>
        <v>2.8571428571428572</v>
      </c>
      <c r="E30" s="253">
        <v>13</v>
      </c>
      <c r="F30" s="254">
        <f>E30/$B30*100</f>
        <v>37.142857142857146</v>
      </c>
      <c r="G30" s="253">
        <v>11</v>
      </c>
      <c r="H30" s="254">
        <f>G30/$B30*100</f>
        <v>31.428571428571427</v>
      </c>
      <c r="I30" s="253">
        <v>9</v>
      </c>
      <c r="J30" s="254">
        <f>I30/$B30*100</f>
        <v>25.714285714285712</v>
      </c>
      <c r="K30" s="253">
        <v>1</v>
      </c>
      <c r="L30" s="254">
        <f>K30/$B30*100</f>
        <v>2.8571428571428572</v>
      </c>
      <c r="M30" s="253">
        <v>300</v>
      </c>
      <c r="N30" s="325"/>
    </row>
    <row r="31" spans="1:15" x14ac:dyDescent="0.2">
      <c r="A31" s="41"/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</row>
    <row r="33" spans="14:14" x14ac:dyDescent="0.2">
      <c r="N33" s="96"/>
    </row>
    <row r="34" spans="14:14" x14ac:dyDescent="0.2">
      <c r="N34" s="92"/>
    </row>
    <row r="35" spans="14:14" x14ac:dyDescent="0.2">
      <c r="N35" s="92"/>
    </row>
    <row r="36" spans="14:14" x14ac:dyDescent="0.2">
      <c r="N36" s="92"/>
    </row>
    <row r="37" spans="14:14" x14ac:dyDescent="0.2">
      <c r="N37" s="97"/>
    </row>
  </sheetData>
  <mergeCells count="31">
    <mergeCell ref="K15:L15"/>
    <mergeCell ref="A27:M27"/>
    <mergeCell ref="A28:A29"/>
    <mergeCell ref="B28:B29"/>
    <mergeCell ref="C28:D28"/>
    <mergeCell ref="E28:F28"/>
    <mergeCell ref="G28:H28"/>
    <mergeCell ref="I28:J28"/>
    <mergeCell ref="K28:L28"/>
    <mergeCell ref="M28:M29"/>
    <mergeCell ref="B15:B16"/>
    <mergeCell ref="C15:D15"/>
    <mergeCell ref="E15:F15"/>
    <mergeCell ref="G15:H15"/>
    <mergeCell ref="I15:J15"/>
    <mergeCell ref="N1:N12"/>
    <mergeCell ref="N14:N25"/>
    <mergeCell ref="N27:N30"/>
    <mergeCell ref="A1:M1"/>
    <mergeCell ref="A2:A3"/>
    <mergeCell ref="B2:B3"/>
    <mergeCell ref="C2:D2"/>
    <mergeCell ref="E2:F2"/>
    <mergeCell ref="G2:H2"/>
    <mergeCell ref="I2:J2"/>
    <mergeCell ref="K2:L2"/>
    <mergeCell ref="M2:M3"/>
    <mergeCell ref="M15:M16"/>
    <mergeCell ref="A13:M13"/>
    <mergeCell ref="A14:M14"/>
    <mergeCell ref="A15:A16"/>
  </mergeCells>
  <printOptions horizontalCentered="1"/>
  <pageMargins left="0.9055118110236221" right="0.9055118110236221" top="0.78740157480314965" bottom="0.78740157480314965" header="0.31496062992125984" footer="0.31496062992125984"/>
  <pageSetup paperSize="9" scale="79" orientation="landscape" r:id="rId1"/>
  <rowBreaks count="1" manualBreakCount="1">
    <brk id="29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P37"/>
  <sheetViews>
    <sheetView zoomScale="70" zoomScaleNormal="70" zoomScaleSheetLayoutView="80" workbookViewId="0">
      <selection sqref="A1:M1"/>
    </sheetView>
  </sheetViews>
  <sheetFormatPr defaultRowHeight="12.75" x14ac:dyDescent="0.2"/>
  <cols>
    <col min="1" max="1" width="12.7109375" customWidth="1"/>
    <col min="2" max="2" width="15.140625" customWidth="1"/>
    <col min="3" max="12" width="11.7109375" customWidth="1"/>
    <col min="13" max="13" width="17.140625" customWidth="1"/>
    <col min="14" max="14" width="1" style="90" customWidth="1"/>
    <col min="16" max="16" width="11.42578125" bestFit="1" customWidth="1"/>
  </cols>
  <sheetData>
    <row r="1" spans="1:16" ht="24.95" customHeight="1" x14ac:dyDescent="0.2">
      <c r="A1" s="326" t="s">
        <v>1086</v>
      </c>
      <c r="B1" s="326"/>
      <c r="C1" s="326"/>
      <c r="D1" s="326"/>
      <c r="E1" s="326"/>
      <c r="F1" s="326"/>
      <c r="G1" s="326"/>
      <c r="H1" s="326"/>
      <c r="I1" s="326"/>
      <c r="J1" s="326"/>
      <c r="K1" s="326"/>
      <c r="L1" s="326"/>
      <c r="M1" s="326"/>
      <c r="N1" s="322"/>
    </row>
    <row r="2" spans="1:16" s="7" customFormat="1" ht="26.1" customHeight="1" x14ac:dyDescent="0.2">
      <c r="A2" s="318" t="s">
        <v>0</v>
      </c>
      <c r="B2" s="318" t="s">
        <v>756</v>
      </c>
      <c r="C2" s="318" t="s">
        <v>757</v>
      </c>
      <c r="D2" s="318"/>
      <c r="E2" s="318" t="s">
        <v>758</v>
      </c>
      <c r="F2" s="318"/>
      <c r="G2" s="318" t="s">
        <v>988</v>
      </c>
      <c r="H2" s="318"/>
      <c r="I2" s="318" t="s">
        <v>751</v>
      </c>
      <c r="J2" s="318"/>
      <c r="K2" s="318" t="s">
        <v>759</v>
      </c>
      <c r="L2" s="318"/>
      <c r="M2" s="318" t="s">
        <v>955</v>
      </c>
      <c r="N2" s="323"/>
    </row>
    <row r="3" spans="1:16" s="12" customFormat="1" ht="12.95" customHeight="1" x14ac:dyDescent="0.2">
      <c r="A3" s="318"/>
      <c r="B3" s="318"/>
      <c r="C3" s="186" t="s">
        <v>715</v>
      </c>
      <c r="D3" s="186" t="s">
        <v>716</v>
      </c>
      <c r="E3" s="186" t="s">
        <v>715</v>
      </c>
      <c r="F3" s="186" t="s">
        <v>716</v>
      </c>
      <c r="G3" s="186" t="s">
        <v>715</v>
      </c>
      <c r="H3" s="186" t="s">
        <v>716</v>
      </c>
      <c r="I3" s="186" t="s">
        <v>715</v>
      </c>
      <c r="J3" s="186" t="s">
        <v>716</v>
      </c>
      <c r="K3" s="186" t="s">
        <v>715</v>
      </c>
      <c r="L3" s="186" t="s">
        <v>716</v>
      </c>
      <c r="M3" s="318"/>
      <c r="N3" s="323"/>
    </row>
    <row r="4" spans="1:16" s="7" customFormat="1" ht="20.100000000000001" customHeight="1" x14ac:dyDescent="0.2">
      <c r="A4" s="160" t="s">
        <v>211</v>
      </c>
      <c r="B4" s="187">
        <v>263</v>
      </c>
      <c r="C4" s="187">
        <v>185</v>
      </c>
      <c r="D4" s="188">
        <v>70.342205323193923</v>
      </c>
      <c r="E4" s="187">
        <v>43</v>
      </c>
      <c r="F4" s="188">
        <v>16.34980988593156</v>
      </c>
      <c r="G4" s="191">
        <v>28</v>
      </c>
      <c r="H4" s="188">
        <v>10.646387832699618</v>
      </c>
      <c r="I4" s="187">
        <v>7</v>
      </c>
      <c r="J4" s="188">
        <v>2.6615969581749046</v>
      </c>
      <c r="K4" s="187">
        <v>0</v>
      </c>
      <c r="L4" s="188">
        <v>0</v>
      </c>
      <c r="M4" s="114">
        <v>84.433460076045634</v>
      </c>
      <c r="N4" s="323"/>
      <c r="O4" s="10"/>
      <c r="P4" s="10"/>
    </row>
    <row r="5" spans="1:16" s="7" customFormat="1" ht="20.100000000000001" customHeight="1" x14ac:dyDescent="0.2">
      <c r="A5" s="160" t="s">
        <v>717</v>
      </c>
      <c r="B5" s="187">
        <v>350</v>
      </c>
      <c r="C5" s="187">
        <v>217</v>
      </c>
      <c r="D5" s="188">
        <v>62</v>
      </c>
      <c r="E5" s="187">
        <v>50</v>
      </c>
      <c r="F5" s="188">
        <v>14.285714285714285</v>
      </c>
      <c r="G5" s="191">
        <v>45</v>
      </c>
      <c r="H5" s="188">
        <v>12.857142857142856</v>
      </c>
      <c r="I5" s="187">
        <v>19</v>
      </c>
      <c r="J5" s="188">
        <v>5.4285714285714288</v>
      </c>
      <c r="K5" s="187">
        <v>19</v>
      </c>
      <c r="L5" s="188">
        <v>5.4285714285714288</v>
      </c>
      <c r="M5" s="114">
        <v>139.31857142857143</v>
      </c>
      <c r="N5" s="323"/>
      <c r="O5" s="10"/>
      <c r="P5" s="10"/>
    </row>
    <row r="6" spans="1:16" s="7" customFormat="1" ht="20.100000000000001" customHeight="1" x14ac:dyDescent="0.2">
      <c r="A6" s="160" t="s">
        <v>224</v>
      </c>
      <c r="B6" s="187">
        <v>341</v>
      </c>
      <c r="C6" s="187">
        <v>257</v>
      </c>
      <c r="D6" s="188">
        <v>75.366568914956005</v>
      </c>
      <c r="E6" s="187">
        <v>58</v>
      </c>
      <c r="F6" s="188">
        <v>17.008797653958943</v>
      </c>
      <c r="G6" s="191">
        <v>22</v>
      </c>
      <c r="H6" s="188">
        <v>6.4516129032258061</v>
      </c>
      <c r="I6" s="187">
        <v>3</v>
      </c>
      <c r="J6" s="188">
        <v>0.87976539589442826</v>
      </c>
      <c r="K6" s="187">
        <v>1</v>
      </c>
      <c r="L6" s="188">
        <v>0.2932551319648094</v>
      </c>
      <c r="M6" s="114">
        <v>66.913489736070375</v>
      </c>
      <c r="N6" s="323"/>
      <c r="O6" s="10"/>
      <c r="P6" s="10"/>
    </row>
    <row r="7" spans="1:16" s="7" customFormat="1" ht="20.100000000000001" customHeight="1" x14ac:dyDescent="0.2">
      <c r="A7" s="160" t="s">
        <v>718</v>
      </c>
      <c r="B7" s="187">
        <v>260</v>
      </c>
      <c r="C7" s="187">
        <v>208</v>
      </c>
      <c r="D7" s="188">
        <v>80</v>
      </c>
      <c r="E7" s="187">
        <v>35</v>
      </c>
      <c r="F7" s="188">
        <v>13.461538461538462</v>
      </c>
      <c r="G7" s="191">
        <v>12</v>
      </c>
      <c r="H7" s="188">
        <v>4.6153846153846159</v>
      </c>
      <c r="I7" s="187">
        <v>4</v>
      </c>
      <c r="J7" s="188">
        <v>1.5384615384615385</v>
      </c>
      <c r="K7" s="187">
        <v>1</v>
      </c>
      <c r="L7" s="188">
        <v>0.38461538461538464</v>
      </c>
      <c r="M7" s="114">
        <v>60.986538461538458</v>
      </c>
      <c r="N7" s="323"/>
      <c r="O7" s="10"/>
      <c r="P7" s="10"/>
    </row>
    <row r="8" spans="1:16" s="7" customFormat="1" ht="20.100000000000001" customHeight="1" x14ac:dyDescent="0.2">
      <c r="A8" s="160" t="s">
        <v>230</v>
      </c>
      <c r="B8" s="187">
        <v>276</v>
      </c>
      <c r="C8" s="187">
        <v>232</v>
      </c>
      <c r="D8" s="188">
        <v>84.05797101449275</v>
      </c>
      <c r="E8" s="187">
        <v>19</v>
      </c>
      <c r="F8" s="188">
        <v>6.8840579710144931</v>
      </c>
      <c r="G8" s="191">
        <v>15</v>
      </c>
      <c r="H8" s="188">
        <v>5.4347826086956523</v>
      </c>
      <c r="I8" s="187">
        <v>8</v>
      </c>
      <c r="J8" s="188">
        <v>2.8985507246376812</v>
      </c>
      <c r="K8" s="187">
        <v>2</v>
      </c>
      <c r="L8" s="188">
        <v>0.72463768115942029</v>
      </c>
      <c r="M8" s="114">
        <v>64.041666666666671</v>
      </c>
      <c r="N8" s="323"/>
      <c r="O8" s="10"/>
      <c r="P8" s="10"/>
    </row>
    <row r="9" spans="1:16" s="7" customFormat="1" ht="20.100000000000001" customHeight="1" x14ac:dyDescent="0.2">
      <c r="A9" s="160" t="s">
        <v>719</v>
      </c>
      <c r="B9" s="187">
        <v>286</v>
      </c>
      <c r="C9" s="187">
        <v>197</v>
      </c>
      <c r="D9" s="188">
        <v>68.88111888111888</v>
      </c>
      <c r="E9" s="187">
        <v>59</v>
      </c>
      <c r="F9" s="188">
        <v>20.62937062937063</v>
      </c>
      <c r="G9" s="191">
        <v>29</v>
      </c>
      <c r="H9" s="188">
        <v>10.13986013986014</v>
      </c>
      <c r="I9" s="187">
        <v>1</v>
      </c>
      <c r="J9" s="188">
        <v>0.34965034965034963</v>
      </c>
      <c r="K9" s="187">
        <v>0</v>
      </c>
      <c r="L9" s="188">
        <v>0</v>
      </c>
      <c r="M9" s="114">
        <v>77.617132867132867</v>
      </c>
      <c r="N9" s="323"/>
      <c r="O9" s="10"/>
      <c r="P9" s="10"/>
    </row>
    <row r="10" spans="1:16" s="7" customFormat="1" ht="20.100000000000001" customHeight="1" x14ac:dyDescent="0.2">
      <c r="A10" s="160" t="s">
        <v>691</v>
      </c>
      <c r="B10" s="187">
        <v>267</v>
      </c>
      <c r="C10" s="187">
        <v>189</v>
      </c>
      <c r="D10" s="188">
        <v>70.786516853932582</v>
      </c>
      <c r="E10" s="187">
        <v>42</v>
      </c>
      <c r="F10" s="188">
        <v>15.730337078651685</v>
      </c>
      <c r="G10" s="191">
        <v>22</v>
      </c>
      <c r="H10" s="188">
        <v>8.239700374531834</v>
      </c>
      <c r="I10" s="187">
        <v>13</v>
      </c>
      <c r="J10" s="188">
        <v>4.868913857677903</v>
      </c>
      <c r="K10" s="187">
        <v>1</v>
      </c>
      <c r="L10" s="188">
        <v>0.37453183520599254</v>
      </c>
      <c r="M10" s="114">
        <v>89.035580524344567</v>
      </c>
      <c r="N10" s="323"/>
      <c r="O10" s="10"/>
      <c r="P10" s="10"/>
    </row>
    <row r="11" spans="1:16" s="7" customFormat="1" ht="20.100000000000001" customHeight="1" x14ac:dyDescent="0.2">
      <c r="A11" s="160" t="s">
        <v>720</v>
      </c>
      <c r="B11" s="187">
        <v>381</v>
      </c>
      <c r="C11" s="187">
        <v>294</v>
      </c>
      <c r="D11" s="188">
        <v>77.165354330708652</v>
      </c>
      <c r="E11" s="187">
        <v>50</v>
      </c>
      <c r="F11" s="188">
        <v>13.123359580052494</v>
      </c>
      <c r="G11" s="191">
        <v>27</v>
      </c>
      <c r="H11" s="188">
        <v>7.0866141732283463</v>
      </c>
      <c r="I11" s="187">
        <v>7</v>
      </c>
      <c r="J11" s="188">
        <v>1.837270341207349</v>
      </c>
      <c r="K11" s="187">
        <v>3</v>
      </c>
      <c r="L11" s="188">
        <v>0.78740157480314954</v>
      </c>
      <c r="M11" s="114">
        <v>68.437007874015748</v>
      </c>
      <c r="N11" s="323"/>
      <c r="O11" s="10"/>
      <c r="P11" s="10"/>
    </row>
    <row r="12" spans="1:16" s="7" customFormat="1" ht="20.100000000000001" customHeight="1" x14ac:dyDescent="0.2">
      <c r="A12" s="144" t="s">
        <v>721</v>
      </c>
      <c r="B12" s="189">
        <f>SUM(B4:B11)</f>
        <v>2424</v>
      </c>
      <c r="C12" s="110">
        <f>SUM(C4:C11)</f>
        <v>1779</v>
      </c>
      <c r="D12" s="194">
        <f t="shared" ref="D12" si="0">$C12/$B12*100</f>
        <v>73.39108910891089</v>
      </c>
      <c r="E12" s="110">
        <f>SUM(E4:E11)</f>
        <v>356</v>
      </c>
      <c r="F12" s="194">
        <f>$E12/$B12*100</f>
        <v>14.686468646864686</v>
      </c>
      <c r="G12" s="110">
        <f>SUM(G4:G11)</f>
        <v>200</v>
      </c>
      <c r="H12" s="194">
        <f>$G12/$B12*100</f>
        <v>8.2508250825082499</v>
      </c>
      <c r="I12" s="110">
        <f>SUM(I4:I11)</f>
        <v>62</v>
      </c>
      <c r="J12" s="194">
        <f>$I12/$B12*100</f>
        <v>2.557755775577558</v>
      </c>
      <c r="K12" s="110">
        <f>SUM(K4:K11)</f>
        <v>27</v>
      </c>
      <c r="L12" s="194">
        <f>$K12/$B12*100</f>
        <v>1.1138613861386137</v>
      </c>
      <c r="M12" s="110">
        <v>82.245255775577562</v>
      </c>
      <c r="N12" s="324"/>
      <c r="O12" s="10"/>
      <c r="P12" s="10"/>
    </row>
    <row r="13" spans="1:16" s="7" customFormat="1" ht="15.75" x14ac:dyDescent="0.2">
      <c r="A13" s="327"/>
      <c r="B13" s="327"/>
      <c r="C13" s="327"/>
      <c r="D13" s="327"/>
      <c r="E13" s="327"/>
      <c r="F13" s="327"/>
      <c r="G13" s="327"/>
      <c r="H13" s="327"/>
      <c r="I13" s="327"/>
      <c r="J13" s="327"/>
      <c r="K13" s="327"/>
      <c r="L13" s="327"/>
      <c r="M13" s="327"/>
      <c r="O13" s="11"/>
    </row>
    <row r="14" spans="1:16" s="7" customFormat="1" ht="24.95" customHeight="1" x14ac:dyDescent="0.2">
      <c r="A14" s="326" t="s">
        <v>1087</v>
      </c>
      <c r="B14" s="326"/>
      <c r="C14" s="326"/>
      <c r="D14" s="326"/>
      <c r="E14" s="326"/>
      <c r="F14" s="326"/>
      <c r="G14" s="326"/>
      <c r="H14" s="326"/>
      <c r="I14" s="326"/>
      <c r="J14" s="326"/>
      <c r="K14" s="326"/>
      <c r="L14" s="326"/>
      <c r="M14" s="326"/>
      <c r="N14" s="298"/>
    </row>
    <row r="15" spans="1:16" s="7" customFormat="1" ht="26.1" customHeight="1" x14ac:dyDescent="0.2">
      <c r="A15" s="318" t="s">
        <v>0</v>
      </c>
      <c r="B15" s="318" t="s">
        <v>756</v>
      </c>
      <c r="C15" s="318" t="s">
        <v>757</v>
      </c>
      <c r="D15" s="318"/>
      <c r="E15" s="318" t="s">
        <v>758</v>
      </c>
      <c r="F15" s="318"/>
      <c r="G15" s="318" t="s">
        <v>988</v>
      </c>
      <c r="H15" s="318"/>
      <c r="I15" s="318" t="s">
        <v>751</v>
      </c>
      <c r="J15" s="318"/>
      <c r="K15" s="318" t="s">
        <v>759</v>
      </c>
      <c r="L15" s="318"/>
      <c r="M15" s="318" t="s">
        <v>955</v>
      </c>
      <c r="N15" s="298"/>
    </row>
    <row r="16" spans="1:16" s="12" customFormat="1" ht="12.95" customHeight="1" x14ac:dyDescent="0.2">
      <c r="A16" s="318"/>
      <c r="B16" s="318"/>
      <c r="C16" s="186" t="s">
        <v>715</v>
      </c>
      <c r="D16" s="186" t="s">
        <v>716</v>
      </c>
      <c r="E16" s="186" t="s">
        <v>715</v>
      </c>
      <c r="F16" s="186" t="s">
        <v>716</v>
      </c>
      <c r="G16" s="186" t="s">
        <v>715</v>
      </c>
      <c r="H16" s="186" t="s">
        <v>716</v>
      </c>
      <c r="I16" s="186" t="s">
        <v>715</v>
      </c>
      <c r="J16" s="186" t="s">
        <v>716</v>
      </c>
      <c r="K16" s="186" t="s">
        <v>715</v>
      </c>
      <c r="L16" s="186" t="s">
        <v>716</v>
      </c>
      <c r="M16" s="318"/>
      <c r="N16" s="298"/>
    </row>
    <row r="17" spans="1:15" s="12" customFormat="1" ht="20.100000000000001" customHeight="1" x14ac:dyDescent="0.2">
      <c r="A17" s="160" t="s">
        <v>211</v>
      </c>
      <c r="B17" s="192">
        <v>0</v>
      </c>
      <c r="C17" s="192">
        <v>0</v>
      </c>
      <c r="D17" s="193">
        <v>0</v>
      </c>
      <c r="E17" s="192">
        <v>0</v>
      </c>
      <c r="F17" s="188">
        <v>0</v>
      </c>
      <c r="G17" s="192">
        <v>0</v>
      </c>
      <c r="H17" s="188">
        <v>0</v>
      </c>
      <c r="I17" s="192">
        <v>0</v>
      </c>
      <c r="J17" s="188">
        <v>0</v>
      </c>
      <c r="K17" s="192">
        <v>0</v>
      </c>
      <c r="L17" s="188">
        <v>0</v>
      </c>
      <c r="M17" s="114">
        <v>0</v>
      </c>
      <c r="N17" s="298"/>
    </row>
    <row r="18" spans="1:15" s="7" customFormat="1" ht="20.100000000000001" customHeight="1" x14ac:dyDescent="0.2">
      <c r="A18" s="160" t="s">
        <v>717</v>
      </c>
      <c r="B18" s="192">
        <v>0</v>
      </c>
      <c r="C18" s="192">
        <v>0</v>
      </c>
      <c r="D18" s="193">
        <v>0</v>
      </c>
      <c r="E18" s="192">
        <v>0</v>
      </c>
      <c r="F18" s="188">
        <v>0</v>
      </c>
      <c r="G18" s="192">
        <v>0</v>
      </c>
      <c r="H18" s="188">
        <v>0</v>
      </c>
      <c r="I18" s="192">
        <v>0</v>
      </c>
      <c r="J18" s="188">
        <v>0</v>
      </c>
      <c r="K18" s="192">
        <v>0</v>
      </c>
      <c r="L18" s="188">
        <v>0</v>
      </c>
      <c r="M18" s="114">
        <v>0</v>
      </c>
      <c r="N18" s="298"/>
    </row>
    <row r="19" spans="1:15" s="7" customFormat="1" ht="20.100000000000001" customHeight="1" x14ac:dyDescent="0.2">
      <c r="A19" s="160" t="s">
        <v>224</v>
      </c>
      <c r="B19" s="192">
        <v>0</v>
      </c>
      <c r="C19" s="192">
        <v>0</v>
      </c>
      <c r="D19" s="193">
        <v>0</v>
      </c>
      <c r="E19" s="192">
        <v>0</v>
      </c>
      <c r="F19" s="188">
        <v>0</v>
      </c>
      <c r="G19" s="192">
        <v>0</v>
      </c>
      <c r="H19" s="188">
        <v>0</v>
      </c>
      <c r="I19" s="192">
        <v>0</v>
      </c>
      <c r="J19" s="188">
        <v>0</v>
      </c>
      <c r="K19" s="192">
        <v>0</v>
      </c>
      <c r="L19" s="188">
        <v>0</v>
      </c>
      <c r="M19" s="114">
        <v>0</v>
      </c>
      <c r="N19" s="298"/>
    </row>
    <row r="20" spans="1:15" s="7" customFormat="1" ht="20.100000000000001" customHeight="1" x14ac:dyDescent="0.2">
      <c r="A20" s="160" t="s">
        <v>718</v>
      </c>
      <c r="B20" s="192">
        <v>0</v>
      </c>
      <c r="C20" s="192">
        <v>0</v>
      </c>
      <c r="D20" s="193">
        <v>0</v>
      </c>
      <c r="E20" s="192">
        <v>0</v>
      </c>
      <c r="F20" s="188">
        <v>0</v>
      </c>
      <c r="G20" s="192">
        <v>0</v>
      </c>
      <c r="H20" s="188">
        <v>0</v>
      </c>
      <c r="I20" s="192">
        <v>0</v>
      </c>
      <c r="J20" s="188">
        <v>0</v>
      </c>
      <c r="K20" s="192">
        <v>0</v>
      </c>
      <c r="L20" s="188">
        <v>0</v>
      </c>
      <c r="M20" s="114">
        <v>0</v>
      </c>
      <c r="N20" s="298"/>
    </row>
    <row r="21" spans="1:15" s="7" customFormat="1" ht="20.100000000000001" customHeight="1" x14ac:dyDescent="0.2">
      <c r="A21" s="160" t="s">
        <v>230</v>
      </c>
      <c r="B21" s="192">
        <v>0</v>
      </c>
      <c r="C21" s="192">
        <v>0</v>
      </c>
      <c r="D21" s="193">
        <v>0</v>
      </c>
      <c r="E21" s="192">
        <v>0</v>
      </c>
      <c r="F21" s="188">
        <v>0</v>
      </c>
      <c r="G21" s="192">
        <v>0</v>
      </c>
      <c r="H21" s="188">
        <v>0</v>
      </c>
      <c r="I21" s="192">
        <v>0</v>
      </c>
      <c r="J21" s="188">
        <v>0</v>
      </c>
      <c r="K21" s="192">
        <v>0</v>
      </c>
      <c r="L21" s="188">
        <v>0</v>
      </c>
      <c r="M21" s="114">
        <v>0</v>
      </c>
      <c r="N21" s="298"/>
    </row>
    <row r="22" spans="1:15" s="7" customFormat="1" ht="20.100000000000001" customHeight="1" x14ac:dyDescent="0.2">
      <c r="A22" s="160" t="s">
        <v>719</v>
      </c>
      <c r="B22" s="192">
        <v>0</v>
      </c>
      <c r="C22" s="192">
        <v>0</v>
      </c>
      <c r="D22" s="193">
        <v>0</v>
      </c>
      <c r="E22" s="192">
        <v>0</v>
      </c>
      <c r="F22" s="188">
        <v>0</v>
      </c>
      <c r="G22" s="192">
        <v>0</v>
      </c>
      <c r="H22" s="188">
        <v>0</v>
      </c>
      <c r="I22" s="192">
        <v>0</v>
      </c>
      <c r="J22" s="188">
        <v>0</v>
      </c>
      <c r="K22" s="192">
        <v>0</v>
      </c>
      <c r="L22" s="188">
        <v>0</v>
      </c>
      <c r="M22" s="114">
        <v>0</v>
      </c>
      <c r="N22" s="298"/>
    </row>
    <row r="23" spans="1:15" s="7" customFormat="1" ht="20.100000000000001" customHeight="1" x14ac:dyDescent="0.2">
      <c r="A23" s="160" t="s">
        <v>691</v>
      </c>
      <c r="B23" s="192">
        <v>0</v>
      </c>
      <c r="C23" s="192">
        <v>0</v>
      </c>
      <c r="D23" s="193">
        <v>0</v>
      </c>
      <c r="E23" s="192">
        <v>0</v>
      </c>
      <c r="F23" s="188">
        <v>0</v>
      </c>
      <c r="G23" s="192">
        <v>0</v>
      </c>
      <c r="H23" s="188">
        <v>0</v>
      </c>
      <c r="I23" s="192">
        <v>0</v>
      </c>
      <c r="J23" s="188">
        <v>0</v>
      </c>
      <c r="K23" s="192">
        <v>0</v>
      </c>
      <c r="L23" s="188">
        <v>0</v>
      </c>
      <c r="M23" s="114">
        <v>0</v>
      </c>
      <c r="N23" s="298"/>
    </row>
    <row r="24" spans="1:15" s="7" customFormat="1" ht="20.100000000000001" customHeight="1" x14ac:dyDescent="0.2">
      <c r="A24" s="160" t="s">
        <v>720</v>
      </c>
      <c r="B24" s="192">
        <v>1</v>
      </c>
      <c r="C24" s="192">
        <v>0</v>
      </c>
      <c r="D24" s="193">
        <v>0</v>
      </c>
      <c r="E24" s="192">
        <v>0</v>
      </c>
      <c r="F24" s="188">
        <v>0</v>
      </c>
      <c r="G24" s="192">
        <v>0</v>
      </c>
      <c r="H24" s="188">
        <v>0</v>
      </c>
      <c r="I24" s="192">
        <v>1</v>
      </c>
      <c r="J24" s="188">
        <v>100</v>
      </c>
      <c r="K24" s="192">
        <v>0</v>
      </c>
      <c r="L24" s="188">
        <v>0</v>
      </c>
      <c r="M24" s="114">
        <v>458</v>
      </c>
      <c r="N24" s="298"/>
    </row>
    <row r="25" spans="1:15" s="7" customFormat="1" ht="20.100000000000001" customHeight="1" x14ac:dyDescent="0.2">
      <c r="A25" s="144" t="s">
        <v>721</v>
      </c>
      <c r="B25" s="110">
        <f>SUM(B17:B24)</f>
        <v>1</v>
      </c>
      <c r="C25" s="110">
        <f>SUM(C17:C24)</f>
        <v>0</v>
      </c>
      <c r="D25" s="194">
        <v>0</v>
      </c>
      <c r="E25" s="110">
        <f>SUM(E17:E24)</f>
        <v>0</v>
      </c>
      <c r="F25" s="194">
        <v>0</v>
      </c>
      <c r="G25" s="110">
        <f>SUM(G17:G24)</f>
        <v>0</v>
      </c>
      <c r="H25" s="194">
        <v>0</v>
      </c>
      <c r="I25" s="110">
        <f>SUM(I17:I24)</f>
        <v>1</v>
      </c>
      <c r="J25" s="194">
        <f>I25/B25*100</f>
        <v>100</v>
      </c>
      <c r="K25" s="110">
        <f>SUM(K17:K24)</f>
        <v>0</v>
      </c>
      <c r="L25" s="194">
        <f>K25/B25*100</f>
        <v>0</v>
      </c>
      <c r="M25" s="110">
        <v>458</v>
      </c>
      <c r="N25" s="298"/>
    </row>
    <row r="26" spans="1:15" ht="15.75" customHeight="1" x14ac:dyDescent="0.2">
      <c r="A26" s="126"/>
      <c r="B26" s="126"/>
      <c r="C26" s="126"/>
      <c r="D26" s="126"/>
      <c r="E26" s="126"/>
      <c r="F26" s="126"/>
      <c r="G26" s="126"/>
      <c r="H26" s="126"/>
      <c r="I26" s="126"/>
      <c r="J26" s="126"/>
      <c r="K26" s="126"/>
      <c r="L26" s="126"/>
      <c r="M26" s="126"/>
      <c r="N26" s="126"/>
      <c r="O26" s="2"/>
    </row>
    <row r="27" spans="1:15" ht="24.95" customHeight="1" x14ac:dyDescent="0.2">
      <c r="A27" s="326" t="s">
        <v>1088</v>
      </c>
      <c r="B27" s="326"/>
      <c r="C27" s="326"/>
      <c r="D27" s="326"/>
      <c r="E27" s="326"/>
      <c r="F27" s="326"/>
      <c r="G27" s="326"/>
      <c r="H27" s="326"/>
      <c r="I27" s="326"/>
      <c r="J27" s="326"/>
      <c r="K27" s="326"/>
      <c r="L27" s="326"/>
      <c r="M27" s="326"/>
      <c r="N27" s="298"/>
    </row>
    <row r="28" spans="1:15" ht="26.1" customHeight="1" x14ac:dyDescent="0.2">
      <c r="A28" s="318" t="s">
        <v>0</v>
      </c>
      <c r="B28" s="318" t="s">
        <v>756</v>
      </c>
      <c r="C28" s="318" t="s">
        <v>757</v>
      </c>
      <c r="D28" s="318"/>
      <c r="E28" s="318" t="s">
        <v>758</v>
      </c>
      <c r="F28" s="318"/>
      <c r="G28" s="318" t="s">
        <v>988</v>
      </c>
      <c r="H28" s="318"/>
      <c r="I28" s="318" t="s">
        <v>751</v>
      </c>
      <c r="J28" s="318"/>
      <c r="K28" s="318" t="s">
        <v>759</v>
      </c>
      <c r="L28" s="318"/>
      <c r="M28" s="318" t="s">
        <v>955</v>
      </c>
      <c r="N28" s="298"/>
    </row>
    <row r="29" spans="1:15" ht="12.95" customHeight="1" x14ac:dyDescent="0.2">
      <c r="A29" s="318"/>
      <c r="B29" s="318"/>
      <c r="C29" s="186" t="s">
        <v>715</v>
      </c>
      <c r="D29" s="186" t="s">
        <v>716</v>
      </c>
      <c r="E29" s="186" t="s">
        <v>715</v>
      </c>
      <c r="F29" s="186" t="s">
        <v>716</v>
      </c>
      <c r="G29" s="186" t="s">
        <v>715</v>
      </c>
      <c r="H29" s="186" t="s">
        <v>716</v>
      </c>
      <c r="I29" s="186" t="s">
        <v>715</v>
      </c>
      <c r="J29" s="186" t="s">
        <v>716</v>
      </c>
      <c r="K29" s="186" t="s">
        <v>715</v>
      </c>
      <c r="L29" s="186" t="s">
        <v>716</v>
      </c>
      <c r="M29" s="318"/>
      <c r="N29" s="298"/>
    </row>
    <row r="30" spans="1:15" ht="20.100000000000001" customHeight="1" x14ac:dyDescent="0.2">
      <c r="A30" s="160" t="s">
        <v>760</v>
      </c>
      <c r="B30" s="110">
        <v>18</v>
      </c>
      <c r="C30" s="110">
        <v>13</v>
      </c>
      <c r="D30" s="194">
        <f t="shared" ref="D30" si="1">$C30/$B30*100</f>
        <v>72.222222222222214</v>
      </c>
      <c r="E30" s="110">
        <v>2</v>
      </c>
      <c r="F30" s="194">
        <f>$E30/$B30*100</f>
        <v>11.111111111111111</v>
      </c>
      <c r="G30" s="110">
        <v>1</v>
      </c>
      <c r="H30" s="194">
        <f>$G30/$B30*100</f>
        <v>5.5555555555555554</v>
      </c>
      <c r="I30" s="110">
        <v>2</v>
      </c>
      <c r="J30" s="194">
        <f>$I30/$B30*100</f>
        <v>11.111111111111111</v>
      </c>
      <c r="K30" s="110">
        <v>0</v>
      </c>
      <c r="L30" s="194">
        <f>$K30/$B30*100</f>
        <v>0</v>
      </c>
      <c r="M30" s="110">
        <v>97</v>
      </c>
      <c r="N30" s="298"/>
    </row>
    <row r="31" spans="1:15" x14ac:dyDescent="0.2">
      <c r="A31" s="41"/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</row>
    <row r="33" spans="14:14" x14ac:dyDescent="0.2">
      <c r="N33" s="96"/>
    </row>
    <row r="34" spans="14:14" x14ac:dyDescent="0.2">
      <c r="N34" s="92"/>
    </row>
    <row r="35" spans="14:14" x14ac:dyDescent="0.2">
      <c r="N35" s="92"/>
    </row>
    <row r="36" spans="14:14" x14ac:dyDescent="0.2">
      <c r="N36" s="92"/>
    </row>
    <row r="37" spans="14:14" x14ac:dyDescent="0.2">
      <c r="N37" s="97"/>
    </row>
  </sheetData>
  <mergeCells count="31">
    <mergeCell ref="M15:M16"/>
    <mergeCell ref="A27:M27"/>
    <mergeCell ref="A28:A29"/>
    <mergeCell ref="B28:B29"/>
    <mergeCell ref="C28:D28"/>
    <mergeCell ref="E28:F28"/>
    <mergeCell ref="G28:H28"/>
    <mergeCell ref="I28:J28"/>
    <mergeCell ref="K28:L28"/>
    <mergeCell ref="M28:M29"/>
    <mergeCell ref="C15:D15"/>
    <mergeCell ref="E15:F15"/>
    <mergeCell ref="G15:H15"/>
    <mergeCell ref="I15:J15"/>
    <mergeCell ref="K15:L15"/>
    <mergeCell ref="N1:N12"/>
    <mergeCell ref="N14:N25"/>
    <mergeCell ref="N27:N30"/>
    <mergeCell ref="A13:M13"/>
    <mergeCell ref="A1:M1"/>
    <mergeCell ref="A2:A3"/>
    <mergeCell ref="B2:B3"/>
    <mergeCell ref="C2:D2"/>
    <mergeCell ref="E2:F2"/>
    <mergeCell ref="G2:H2"/>
    <mergeCell ref="I2:J2"/>
    <mergeCell ref="K2:L2"/>
    <mergeCell ref="M2:M3"/>
    <mergeCell ref="A14:M14"/>
    <mergeCell ref="A15:A16"/>
    <mergeCell ref="B15:B16"/>
  </mergeCells>
  <printOptions horizontalCentered="1"/>
  <pageMargins left="0.9055118110236221" right="0.9055118110236221" top="0.78740157480314965" bottom="0.78740157480314965" header="0.31496062992125984" footer="0.31496062992125984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33"/>
  <sheetViews>
    <sheetView zoomScale="90" zoomScaleNormal="90" zoomScaleSheetLayoutView="80" workbookViewId="0"/>
  </sheetViews>
  <sheetFormatPr defaultRowHeight="12.75" x14ac:dyDescent="0.2"/>
  <cols>
    <col min="1" max="1" width="149.85546875" style="30" customWidth="1"/>
  </cols>
  <sheetData>
    <row r="1" spans="1:1" ht="25.5" x14ac:dyDescent="0.2">
      <c r="A1" s="242" t="s">
        <v>1122</v>
      </c>
    </row>
    <row r="2" spans="1:1" x14ac:dyDescent="0.2">
      <c r="A2" s="13"/>
    </row>
    <row r="3" spans="1:1" ht="25.5" x14ac:dyDescent="0.2">
      <c r="A3" s="242" t="s">
        <v>1124</v>
      </c>
    </row>
    <row r="4" spans="1:1" x14ac:dyDescent="0.2">
      <c r="A4" s="13"/>
    </row>
    <row r="5" spans="1:1" ht="25.5" x14ac:dyDescent="0.2">
      <c r="A5" s="242" t="s">
        <v>1123</v>
      </c>
    </row>
    <row r="6" spans="1:1" x14ac:dyDescent="0.2">
      <c r="A6" s="13"/>
    </row>
    <row r="7" spans="1:1" x14ac:dyDescent="0.2">
      <c r="A7" s="242" t="s">
        <v>1109</v>
      </c>
    </row>
    <row r="8" spans="1:1" ht="6.75" customHeight="1" x14ac:dyDescent="0.2">
      <c r="A8" s="13"/>
    </row>
    <row r="9" spans="1:1" ht="25.5" x14ac:dyDescent="0.2">
      <c r="A9" s="243" t="s">
        <v>1110</v>
      </c>
    </row>
    <row r="10" spans="1:1" ht="5.25" customHeight="1" x14ac:dyDescent="0.2">
      <c r="A10" s="13"/>
    </row>
    <row r="11" spans="1:1" ht="25.5" x14ac:dyDescent="0.2">
      <c r="A11" s="242" t="s">
        <v>1111</v>
      </c>
    </row>
    <row r="12" spans="1:1" x14ac:dyDescent="0.2">
      <c r="A12" s="13"/>
    </row>
    <row r="13" spans="1:1" x14ac:dyDescent="0.2">
      <c r="A13" s="242" t="s">
        <v>1112</v>
      </c>
    </row>
    <row r="14" spans="1:1" x14ac:dyDescent="0.2">
      <c r="A14" s="13"/>
    </row>
    <row r="15" spans="1:1" x14ac:dyDescent="0.2">
      <c r="A15" s="242" t="s">
        <v>1113</v>
      </c>
    </row>
    <row r="16" spans="1:1" x14ac:dyDescent="0.2">
      <c r="A16" s="13"/>
    </row>
    <row r="17" spans="1:1" ht="25.5" x14ac:dyDescent="0.2">
      <c r="A17" s="242" t="s">
        <v>1114</v>
      </c>
    </row>
    <row r="18" spans="1:1" x14ac:dyDescent="0.2">
      <c r="A18" s="13"/>
    </row>
    <row r="19" spans="1:1" ht="25.5" x14ac:dyDescent="0.2">
      <c r="A19" s="242" t="s">
        <v>1115</v>
      </c>
    </row>
    <row r="20" spans="1:1" x14ac:dyDescent="0.2">
      <c r="A20" s="13"/>
    </row>
    <row r="21" spans="1:1" ht="25.5" x14ac:dyDescent="0.2">
      <c r="A21" s="242" t="s">
        <v>1116</v>
      </c>
    </row>
    <row r="22" spans="1:1" x14ac:dyDescent="0.2">
      <c r="A22" s="13"/>
    </row>
    <row r="23" spans="1:1" ht="24" customHeight="1" x14ac:dyDescent="0.2">
      <c r="A23" s="242" t="s">
        <v>1117</v>
      </c>
    </row>
    <row r="24" spans="1:1" x14ac:dyDescent="0.2">
      <c r="A24" s="13"/>
    </row>
    <row r="25" spans="1:1" x14ac:dyDescent="0.2">
      <c r="A25" s="242" t="s">
        <v>1118</v>
      </c>
    </row>
    <row r="26" spans="1:1" x14ac:dyDescent="0.2">
      <c r="A26" s="13"/>
    </row>
    <row r="27" spans="1:1" x14ac:dyDescent="0.2">
      <c r="A27" s="242" t="s">
        <v>1119</v>
      </c>
    </row>
    <row r="28" spans="1:1" x14ac:dyDescent="0.2">
      <c r="A28" s="13"/>
    </row>
    <row r="29" spans="1:1" x14ac:dyDescent="0.2">
      <c r="A29" s="242" t="s">
        <v>1125</v>
      </c>
    </row>
    <row r="30" spans="1:1" x14ac:dyDescent="0.2">
      <c r="A30" s="13"/>
    </row>
    <row r="31" spans="1:1" ht="25.5" x14ac:dyDescent="0.2">
      <c r="A31" s="242" t="s">
        <v>1120</v>
      </c>
    </row>
    <row r="32" spans="1:1" x14ac:dyDescent="0.2">
      <c r="A32" s="13"/>
    </row>
    <row r="33" spans="1:1" x14ac:dyDescent="0.2">
      <c r="A33" s="242" t="s">
        <v>1121</v>
      </c>
    </row>
  </sheetData>
  <pageMargins left="0.90551181102362199" right="0.90551181102362199" top="0.78740157480314965" bottom="0.78740157480314965" header="0.31496062992125984" footer="0.31496062992125984"/>
  <pageSetup paperSize="9" scale="85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T16"/>
  <sheetViews>
    <sheetView zoomScale="70" zoomScaleNormal="70" workbookViewId="0">
      <selection sqref="A1:Q2"/>
    </sheetView>
  </sheetViews>
  <sheetFormatPr defaultColWidth="9.140625" defaultRowHeight="12.75" x14ac:dyDescent="0.2"/>
  <cols>
    <col min="1" max="1" width="9.140625" style="99"/>
    <col min="2" max="2" width="12.5703125" style="99" customWidth="1"/>
    <col min="3" max="3" width="8.7109375" style="99" bestFit="1" customWidth="1"/>
    <col min="4" max="4" width="8.7109375" style="99" customWidth="1"/>
    <col min="5" max="5" width="9" style="99" bestFit="1" customWidth="1"/>
    <col min="6" max="6" width="9" style="99" customWidth="1"/>
    <col min="7" max="7" width="9.42578125" style="99" bestFit="1" customWidth="1"/>
    <col min="8" max="8" width="9.42578125" style="99" customWidth="1"/>
    <col min="9" max="10" width="10.7109375" style="99" customWidth="1"/>
    <col min="11" max="11" width="10" style="99" bestFit="1" customWidth="1"/>
    <col min="12" max="12" width="10" style="99" customWidth="1"/>
    <col min="13" max="14" width="9.140625" style="99"/>
    <col min="15" max="16" width="10.42578125" style="99" customWidth="1"/>
    <col min="17" max="17" width="1" style="99" customWidth="1"/>
    <col min="18" max="16384" width="9.140625" style="99"/>
  </cols>
  <sheetData>
    <row r="1" spans="1:20" ht="12.75" customHeight="1" x14ac:dyDescent="0.2">
      <c r="A1" s="328" t="s">
        <v>1089</v>
      </c>
      <c r="B1" s="328"/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</row>
    <row r="2" spans="1:20" ht="12.95" customHeight="1" x14ac:dyDescent="0.2">
      <c r="A2" s="328"/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328"/>
      <c r="M2" s="328"/>
      <c r="N2" s="328"/>
      <c r="O2" s="328"/>
      <c r="P2" s="328"/>
      <c r="Q2" s="328"/>
    </row>
    <row r="3" spans="1:20" ht="12.75" customHeight="1" x14ac:dyDescent="0.2">
      <c r="A3" s="329" t="s">
        <v>0</v>
      </c>
      <c r="B3" s="329" t="s">
        <v>1019</v>
      </c>
      <c r="C3" s="329" t="s">
        <v>1014</v>
      </c>
      <c r="D3" s="329"/>
      <c r="E3" s="329"/>
      <c r="F3" s="329"/>
      <c r="G3" s="329"/>
      <c r="H3" s="329"/>
      <c r="I3" s="329"/>
      <c r="J3" s="329"/>
      <c r="K3" s="329"/>
      <c r="L3" s="329"/>
      <c r="M3" s="329"/>
      <c r="N3" s="329"/>
      <c r="O3" s="329"/>
      <c r="P3" s="329"/>
      <c r="Q3" s="329"/>
    </row>
    <row r="4" spans="1:20" ht="18.75" customHeight="1" x14ac:dyDescent="0.2">
      <c r="A4" s="329"/>
      <c r="B4" s="331"/>
      <c r="C4" s="329" t="s">
        <v>1030</v>
      </c>
      <c r="D4" s="329"/>
      <c r="E4" s="330" t="s">
        <v>1029</v>
      </c>
      <c r="F4" s="330"/>
      <c r="G4" s="329" t="s">
        <v>1027</v>
      </c>
      <c r="H4" s="329"/>
      <c r="I4" s="329"/>
      <c r="J4" s="329"/>
      <c r="K4" s="329"/>
      <c r="L4" s="329"/>
      <c r="M4" s="329"/>
      <c r="N4" s="329"/>
      <c r="O4" s="329" t="s">
        <v>1004</v>
      </c>
      <c r="P4" s="329"/>
      <c r="Q4" s="329"/>
    </row>
    <row r="5" spans="1:20" ht="36.75" customHeight="1" x14ac:dyDescent="0.2">
      <c r="A5" s="329"/>
      <c r="B5" s="331"/>
      <c r="C5" s="329"/>
      <c r="D5" s="329"/>
      <c r="E5" s="330"/>
      <c r="F5" s="330"/>
      <c r="G5" s="329" t="s">
        <v>1026</v>
      </c>
      <c r="H5" s="329"/>
      <c r="I5" s="329"/>
      <c r="J5" s="329"/>
      <c r="K5" s="329" t="s">
        <v>1028</v>
      </c>
      <c r="L5" s="329"/>
      <c r="M5" s="329"/>
      <c r="N5" s="329"/>
      <c r="O5" s="329"/>
      <c r="P5" s="329"/>
      <c r="Q5" s="329"/>
    </row>
    <row r="6" spans="1:20" ht="33" customHeight="1" x14ac:dyDescent="0.2">
      <c r="A6" s="329"/>
      <c r="B6" s="331"/>
      <c r="C6" s="329"/>
      <c r="D6" s="329"/>
      <c r="E6" s="330"/>
      <c r="F6" s="330"/>
      <c r="G6" s="329" t="s">
        <v>709</v>
      </c>
      <c r="H6" s="329"/>
      <c r="I6" s="329" t="s">
        <v>1031</v>
      </c>
      <c r="J6" s="329"/>
      <c r="K6" s="329" t="s">
        <v>1003</v>
      </c>
      <c r="L6" s="329"/>
      <c r="M6" s="329" t="s">
        <v>740</v>
      </c>
      <c r="N6" s="329"/>
      <c r="O6" s="329"/>
      <c r="P6" s="329"/>
      <c r="Q6" s="329"/>
    </row>
    <row r="7" spans="1:20" ht="20.45" customHeight="1" x14ac:dyDescent="0.2">
      <c r="A7" s="329"/>
      <c r="B7" s="331"/>
      <c r="C7" s="195" t="s">
        <v>715</v>
      </c>
      <c r="D7" s="195" t="s">
        <v>716</v>
      </c>
      <c r="E7" s="195" t="s">
        <v>715</v>
      </c>
      <c r="F7" s="195" t="s">
        <v>716</v>
      </c>
      <c r="G7" s="195" t="s">
        <v>715</v>
      </c>
      <c r="H7" s="195" t="s">
        <v>716</v>
      </c>
      <c r="I7" s="195" t="s">
        <v>715</v>
      </c>
      <c r="J7" s="195" t="s">
        <v>716</v>
      </c>
      <c r="K7" s="195" t="s">
        <v>715</v>
      </c>
      <c r="L7" s="195" t="s">
        <v>716</v>
      </c>
      <c r="M7" s="195" t="s">
        <v>715</v>
      </c>
      <c r="N7" s="195" t="s">
        <v>716</v>
      </c>
      <c r="O7" s="195" t="s">
        <v>715</v>
      </c>
      <c r="P7" s="236" t="s">
        <v>716</v>
      </c>
      <c r="Q7" s="330"/>
    </row>
    <row r="8" spans="1:20" ht="30" customHeight="1" x14ac:dyDescent="0.2">
      <c r="A8" s="196" t="s">
        <v>211</v>
      </c>
      <c r="B8" s="255">
        <v>391</v>
      </c>
      <c r="C8" s="175">
        <v>157</v>
      </c>
      <c r="D8" s="257">
        <f>C8/B8*100</f>
        <v>40.153452685421996</v>
      </c>
      <c r="E8" s="175">
        <v>92</v>
      </c>
      <c r="F8" s="257">
        <f>E8/B8*100</f>
        <v>23.52941176470588</v>
      </c>
      <c r="G8" s="200">
        <v>44</v>
      </c>
      <c r="H8" s="257">
        <f>G8/B8*100</f>
        <v>11.253196930946292</v>
      </c>
      <c r="I8" s="200">
        <v>17</v>
      </c>
      <c r="J8" s="257">
        <f t="shared" ref="J8:J15" si="0">I8/B8*100</f>
        <v>4.3478260869565215</v>
      </c>
      <c r="K8" s="175">
        <v>21</v>
      </c>
      <c r="L8" s="257">
        <f t="shared" ref="L8:L15" si="1">K8/B8*100</f>
        <v>5.3708439897698215</v>
      </c>
      <c r="M8" s="175">
        <v>24</v>
      </c>
      <c r="N8" s="257">
        <f t="shared" ref="N8:N15" si="2">M8/B8*100</f>
        <v>6.1381074168797953</v>
      </c>
      <c r="O8" s="175">
        <v>53</v>
      </c>
      <c r="P8" s="257">
        <f t="shared" ref="P8:P15" si="3">O8/B8*100</f>
        <v>13.554987212276215</v>
      </c>
      <c r="Q8" s="330"/>
      <c r="S8" s="256"/>
      <c r="T8" s="256"/>
    </row>
    <row r="9" spans="1:20" ht="30" customHeight="1" x14ac:dyDescent="0.2">
      <c r="A9" s="196" t="s">
        <v>717</v>
      </c>
      <c r="B9" s="255">
        <v>483</v>
      </c>
      <c r="C9" s="175">
        <v>239</v>
      </c>
      <c r="D9" s="257">
        <f t="shared" ref="D9:D15" si="4">C9/B9*100</f>
        <v>49.4824016563147</v>
      </c>
      <c r="E9" s="175">
        <v>94</v>
      </c>
      <c r="F9" s="257">
        <f t="shared" ref="F9:F15" si="5">E9/B9*100</f>
        <v>19.461697722567287</v>
      </c>
      <c r="G9" s="200">
        <v>23</v>
      </c>
      <c r="H9" s="257">
        <f t="shared" ref="H9:H15" si="6">G9/B9*100</f>
        <v>4.7619047619047619</v>
      </c>
      <c r="I9" s="200">
        <v>13</v>
      </c>
      <c r="J9" s="257">
        <f t="shared" si="0"/>
        <v>2.691511387163561</v>
      </c>
      <c r="K9" s="175">
        <v>26</v>
      </c>
      <c r="L9" s="257">
        <f t="shared" si="1"/>
        <v>5.383022774327122</v>
      </c>
      <c r="M9" s="175">
        <v>66</v>
      </c>
      <c r="N9" s="257">
        <f t="shared" si="2"/>
        <v>13.664596273291925</v>
      </c>
      <c r="O9" s="175">
        <v>35</v>
      </c>
      <c r="P9" s="257">
        <f t="shared" si="3"/>
        <v>7.2463768115942031</v>
      </c>
      <c r="Q9" s="330"/>
      <c r="S9" s="256"/>
      <c r="T9" s="256"/>
    </row>
    <row r="10" spans="1:20" ht="30" customHeight="1" x14ac:dyDescent="0.2">
      <c r="A10" s="196" t="s">
        <v>224</v>
      </c>
      <c r="B10" s="255">
        <v>402</v>
      </c>
      <c r="C10" s="175">
        <v>227</v>
      </c>
      <c r="D10" s="257">
        <f t="shared" si="4"/>
        <v>56.46766169154229</v>
      </c>
      <c r="E10" s="175">
        <v>74</v>
      </c>
      <c r="F10" s="257">
        <f t="shared" si="5"/>
        <v>18.407960199004975</v>
      </c>
      <c r="G10" s="200">
        <v>9</v>
      </c>
      <c r="H10" s="257">
        <f t="shared" si="6"/>
        <v>2.2388059701492535</v>
      </c>
      <c r="I10" s="200">
        <v>6</v>
      </c>
      <c r="J10" s="257">
        <f t="shared" si="0"/>
        <v>1.4925373134328357</v>
      </c>
      <c r="K10" s="175">
        <v>33</v>
      </c>
      <c r="L10" s="257">
        <f t="shared" si="1"/>
        <v>8.2089552238805972</v>
      </c>
      <c r="M10" s="175">
        <v>39</v>
      </c>
      <c r="N10" s="257">
        <f t="shared" si="2"/>
        <v>9.7014925373134329</v>
      </c>
      <c r="O10" s="175">
        <v>20</v>
      </c>
      <c r="P10" s="257">
        <f t="shared" si="3"/>
        <v>4.9751243781094532</v>
      </c>
      <c r="Q10" s="330"/>
      <c r="S10" s="256"/>
      <c r="T10" s="256"/>
    </row>
    <row r="11" spans="1:20" ht="30" customHeight="1" x14ac:dyDescent="0.2">
      <c r="A11" s="196" t="s">
        <v>718</v>
      </c>
      <c r="B11" s="255">
        <v>267</v>
      </c>
      <c r="C11" s="175">
        <v>117</v>
      </c>
      <c r="D11" s="257">
        <f t="shared" si="4"/>
        <v>43.820224719101127</v>
      </c>
      <c r="E11" s="175">
        <v>37</v>
      </c>
      <c r="F11" s="257">
        <f t="shared" si="5"/>
        <v>13.857677902621724</v>
      </c>
      <c r="G11" s="200">
        <v>20</v>
      </c>
      <c r="H11" s="257">
        <f t="shared" si="6"/>
        <v>7.4906367041198507</v>
      </c>
      <c r="I11" s="200">
        <v>8</v>
      </c>
      <c r="J11" s="257">
        <f t="shared" si="0"/>
        <v>2.9962546816479403</v>
      </c>
      <c r="K11" s="175">
        <v>38</v>
      </c>
      <c r="L11" s="257">
        <f t="shared" si="1"/>
        <v>14.232209737827715</v>
      </c>
      <c r="M11" s="175">
        <v>34</v>
      </c>
      <c r="N11" s="257">
        <f t="shared" si="2"/>
        <v>12.734082397003746</v>
      </c>
      <c r="O11" s="175">
        <v>21</v>
      </c>
      <c r="P11" s="257">
        <f t="shared" si="3"/>
        <v>7.8651685393258424</v>
      </c>
      <c r="Q11" s="330"/>
      <c r="S11" s="256"/>
      <c r="T11" s="256"/>
    </row>
    <row r="12" spans="1:20" ht="30" customHeight="1" x14ac:dyDescent="0.2">
      <c r="A12" s="196" t="s">
        <v>230</v>
      </c>
      <c r="B12" s="255">
        <v>253</v>
      </c>
      <c r="C12" s="175">
        <v>106</v>
      </c>
      <c r="D12" s="257">
        <f t="shared" si="4"/>
        <v>41.897233201581031</v>
      </c>
      <c r="E12" s="175">
        <v>43</v>
      </c>
      <c r="F12" s="257">
        <f t="shared" si="5"/>
        <v>16.996047430830039</v>
      </c>
      <c r="G12" s="200">
        <v>12</v>
      </c>
      <c r="H12" s="257">
        <f t="shared" si="6"/>
        <v>4.7430830039525684</v>
      </c>
      <c r="I12" s="200">
        <v>7</v>
      </c>
      <c r="J12" s="257">
        <f t="shared" si="0"/>
        <v>2.766798418972332</v>
      </c>
      <c r="K12" s="175">
        <v>19</v>
      </c>
      <c r="L12" s="257">
        <f t="shared" si="1"/>
        <v>7.5098814229249005</v>
      </c>
      <c r="M12" s="175">
        <v>21</v>
      </c>
      <c r="N12" s="257">
        <f t="shared" si="2"/>
        <v>8.3003952569169961</v>
      </c>
      <c r="O12" s="175">
        <v>52</v>
      </c>
      <c r="P12" s="257">
        <f t="shared" si="3"/>
        <v>20.553359683794469</v>
      </c>
      <c r="Q12" s="330"/>
      <c r="S12" s="256"/>
      <c r="T12" s="256"/>
    </row>
    <row r="13" spans="1:20" ht="30" customHeight="1" x14ac:dyDescent="0.2">
      <c r="A13" s="196" t="s">
        <v>719</v>
      </c>
      <c r="B13" s="255">
        <v>465</v>
      </c>
      <c r="C13" s="175">
        <v>230</v>
      </c>
      <c r="D13" s="257">
        <f t="shared" si="4"/>
        <v>49.462365591397848</v>
      </c>
      <c r="E13" s="175">
        <v>98</v>
      </c>
      <c r="F13" s="257">
        <f t="shared" si="5"/>
        <v>21.0752688172043</v>
      </c>
      <c r="G13" s="200">
        <v>6</v>
      </c>
      <c r="H13" s="257">
        <f t="shared" si="6"/>
        <v>1.2903225806451613</v>
      </c>
      <c r="I13" s="200">
        <v>6</v>
      </c>
      <c r="J13" s="257">
        <f t="shared" si="0"/>
        <v>1.2903225806451613</v>
      </c>
      <c r="K13" s="175">
        <v>30</v>
      </c>
      <c r="L13" s="257">
        <f t="shared" si="1"/>
        <v>6.4516129032258061</v>
      </c>
      <c r="M13" s="175">
        <v>85</v>
      </c>
      <c r="N13" s="257">
        <f t="shared" si="2"/>
        <v>18.27956989247312</v>
      </c>
      <c r="O13" s="175">
        <v>16</v>
      </c>
      <c r="P13" s="257">
        <f t="shared" si="3"/>
        <v>3.4408602150537635</v>
      </c>
      <c r="Q13" s="330"/>
      <c r="S13" s="256"/>
      <c r="T13" s="256"/>
    </row>
    <row r="14" spans="1:20" ht="30" customHeight="1" x14ac:dyDescent="0.2">
      <c r="A14" s="196" t="s">
        <v>691</v>
      </c>
      <c r="B14" s="255">
        <v>427</v>
      </c>
      <c r="C14" s="175">
        <v>226</v>
      </c>
      <c r="D14" s="257">
        <f t="shared" si="4"/>
        <v>52.927400468384079</v>
      </c>
      <c r="E14" s="175">
        <v>88</v>
      </c>
      <c r="F14" s="257">
        <f t="shared" si="5"/>
        <v>20.608899297423889</v>
      </c>
      <c r="G14" s="200">
        <v>24</v>
      </c>
      <c r="H14" s="257">
        <f t="shared" si="6"/>
        <v>5.6206088992974239</v>
      </c>
      <c r="I14" s="200">
        <v>5</v>
      </c>
      <c r="J14" s="257">
        <f t="shared" si="0"/>
        <v>1.1709601873536302</v>
      </c>
      <c r="K14" s="175">
        <v>28</v>
      </c>
      <c r="L14" s="257">
        <f t="shared" si="1"/>
        <v>6.557377049180328</v>
      </c>
      <c r="M14" s="175">
        <v>50</v>
      </c>
      <c r="N14" s="257">
        <f t="shared" si="2"/>
        <v>11.7096018735363</v>
      </c>
      <c r="O14" s="175">
        <v>11</v>
      </c>
      <c r="P14" s="257">
        <f t="shared" si="3"/>
        <v>2.5761124121779861</v>
      </c>
      <c r="Q14" s="330"/>
      <c r="S14" s="256"/>
      <c r="T14" s="256"/>
    </row>
    <row r="15" spans="1:20" ht="30" customHeight="1" x14ac:dyDescent="0.2">
      <c r="A15" s="196" t="s">
        <v>720</v>
      </c>
      <c r="B15" s="255">
        <v>491</v>
      </c>
      <c r="C15" s="175">
        <v>236</v>
      </c>
      <c r="D15" s="257">
        <f t="shared" si="4"/>
        <v>48.065173116089618</v>
      </c>
      <c r="E15" s="175">
        <v>177</v>
      </c>
      <c r="F15" s="257">
        <f t="shared" si="5"/>
        <v>36.048879837067211</v>
      </c>
      <c r="G15" s="200">
        <v>7</v>
      </c>
      <c r="H15" s="257">
        <f t="shared" si="6"/>
        <v>1.4256619144602851</v>
      </c>
      <c r="I15" s="200">
        <v>7</v>
      </c>
      <c r="J15" s="257">
        <f t="shared" si="0"/>
        <v>1.4256619144602851</v>
      </c>
      <c r="K15" s="175">
        <v>12</v>
      </c>
      <c r="L15" s="257">
        <f t="shared" si="1"/>
        <v>2.4439918533604885</v>
      </c>
      <c r="M15" s="175">
        <v>39</v>
      </c>
      <c r="N15" s="257">
        <f t="shared" si="2"/>
        <v>7.9429735234215881</v>
      </c>
      <c r="O15" s="175">
        <v>20</v>
      </c>
      <c r="P15" s="257">
        <f t="shared" si="3"/>
        <v>4.0733197556008145</v>
      </c>
      <c r="Q15" s="330"/>
      <c r="S15" s="256"/>
      <c r="T15" s="256"/>
    </row>
    <row r="16" spans="1:20" ht="30" customHeight="1" x14ac:dyDescent="0.2">
      <c r="A16" s="197" t="s">
        <v>721</v>
      </c>
      <c r="B16" s="198">
        <f>SUM(B8:B15)</f>
        <v>3179</v>
      </c>
      <c r="C16" s="198">
        <f t="shared" ref="C16" si="7">SUM(C8:C15)</f>
        <v>1538</v>
      </c>
      <c r="D16" s="199">
        <f>C16/B16*100</f>
        <v>48.379993708713428</v>
      </c>
      <c r="E16" s="197">
        <f t="shared" ref="E16" si="8">SUM(E8:E15)</f>
        <v>703</v>
      </c>
      <c r="F16" s="199">
        <f>E16/B16*100</f>
        <v>22.113872286882668</v>
      </c>
      <c r="G16" s="197">
        <f t="shared" ref="G16" si="9">SUM(G8:G15)</f>
        <v>145</v>
      </c>
      <c r="H16" s="199">
        <f>G16/B16*100</f>
        <v>4.5611827618748029</v>
      </c>
      <c r="I16" s="197">
        <f t="shared" ref="I16" si="10">SUM(I8:I15)</f>
        <v>69</v>
      </c>
      <c r="J16" s="199">
        <f>I16/B16*100</f>
        <v>2.1704938659955961</v>
      </c>
      <c r="K16" s="197">
        <f t="shared" ref="K16" si="11">SUM(K8:K15)</f>
        <v>207</v>
      </c>
      <c r="L16" s="199">
        <f>K16/B16*100</f>
        <v>6.5114815979867888</v>
      </c>
      <c r="M16" s="197">
        <f t="shared" ref="M16" si="12">SUM(M8:M15)</f>
        <v>358</v>
      </c>
      <c r="N16" s="199">
        <f>M16/B16*100</f>
        <v>11.261402956904687</v>
      </c>
      <c r="O16" s="197">
        <f t="shared" ref="O16" si="13">SUM(O8:O15)</f>
        <v>228</v>
      </c>
      <c r="P16" s="199">
        <f>O16/B16*100</f>
        <v>7.1720666876376225</v>
      </c>
      <c r="Q16" s="330"/>
    </row>
  </sheetData>
  <mergeCells count="15">
    <mergeCell ref="A1:Q2"/>
    <mergeCell ref="C3:Q3"/>
    <mergeCell ref="O4:Q6"/>
    <mergeCell ref="Q7:Q16"/>
    <mergeCell ref="G5:J5"/>
    <mergeCell ref="G4:N4"/>
    <mergeCell ref="A3:A7"/>
    <mergeCell ref="B3:B7"/>
    <mergeCell ref="C4:D6"/>
    <mergeCell ref="E4:F6"/>
    <mergeCell ref="K5:N5"/>
    <mergeCell ref="G6:H6"/>
    <mergeCell ref="I6:J6"/>
    <mergeCell ref="K6:L6"/>
    <mergeCell ref="M6:N6"/>
  </mergeCells>
  <printOptions horizontalCentered="1"/>
  <pageMargins left="0.9055118110236221" right="0.9055118110236221" top="0.78740157480314965" bottom="0.78740157480314965" header="0.31496062992125984" footer="0.31496062992125984"/>
  <pageSetup paperSize="9" scale="81" fitToHeight="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V28"/>
  <sheetViews>
    <sheetView zoomScale="70" zoomScaleNormal="70" zoomScaleSheetLayoutView="40" workbookViewId="0">
      <selection activeCell="B1" sqref="B1:N1"/>
    </sheetView>
  </sheetViews>
  <sheetFormatPr defaultColWidth="8.85546875" defaultRowHeight="12.75" x14ac:dyDescent="0.2"/>
  <cols>
    <col min="1" max="1" width="12.140625" style="103" customWidth="1"/>
    <col min="2" max="4" width="8.7109375" style="103" customWidth="1"/>
    <col min="5" max="8" width="8.7109375" style="102" customWidth="1"/>
    <col min="9" max="9" width="8.28515625" style="102" customWidth="1"/>
    <col min="10" max="14" width="8.7109375" style="102" customWidth="1"/>
    <col min="15" max="15" width="1" style="102" customWidth="1"/>
    <col min="16" max="18" width="8.7109375" style="102" customWidth="1"/>
    <col min="19" max="19" width="1" style="102" customWidth="1"/>
    <col min="20" max="48" width="8.85546875" style="102"/>
    <col min="49" max="16384" width="8.85546875" style="103"/>
  </cols>
  <sheetData>
    <row r="1" spans="1:48" s="101" customFormat="1" ht="46.5" customHeight="1" x14ac:dyDescent="0.2">
      <c r="B1" s="335" t="s">
        <v>961</v>
      </c>
      <c r="C1" s="336"/>
      <c r="D1" s="336"/>
      <c r="E1" s="336"/>
      <c r="F1" s="336"/>
      <c r="G1" s="336"/>
      <c r="H1" s="336"/>
      <c r="I1" s="336"/>
      <c r="J1" s="336"/>
      <c r="K1" s="336"/>
      <c r="L1" s="336"/>
      <c r="M1" s="336"/>
      <c r="N1" s="336"/>
      <c r="O1" s="261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  <c r="AF1" s="100"/>
      <c r="AG1" s="100"/>
      <c r="AH1" s="100"/>
      <c r="AI1" s="100"/>
      <c r="AJ1" s="100"/>
      <c r="AK1" s="100"/>
      <c r="AL1" s="100"/>
      <c r="AM1" s="100"/>
      <c r="AN1" s="100"/>
      <c r="AO1" s="100"/>
      <c r="AP1" s="100"/>
      <c r="AQ1" s="100"/>
      <c r="AR1" s="100"/>
      <c r="AS1" s="100"/>
      <c r="AT1" s="100"/>
      <c r="AU1" s="100"/>
      <c r="AV1" s="100"/>
    </row>
    <row r="2" spans="1:48" s="101" customFormat="1" ht="24.4" customHeight="1" x14ac:dyDescent="0.2">
      <c r="B2" s="356" t="s">
        <v>4</v>
      </c>
      <c r="C2" s="337" t="s">
        <v>761</v>
      </c>
      <c r="D2" s="338"/>
      <c r="E2" s="338"/>
      <c r="F2" s="339"/>
      <c r="G2" s="337" t="s">
        <v>1020</v>
      </c>
      <c r="H2" s="338"/>
      <c r="I2" s="338"/>
      <c r="J2" s="339"/>
      <c r="K2" s="337" t="s">
        <v>764</v>
      </c>
      <c r="L2" s="338"/>
      <c r="M2" s="338"/>
      <c r="N2" s="339"/>
      <c r="O2" s="259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100"/>
      <c r="AF2" s="100"/>
      <c r="AG2" s="100"/>
      <c r="AH2" s="100"/>
      <c r="AI2" s="100"/>
      <c r="AJ2" s="100"/>
      <c r="AK2" s="100"/>
      <c r="AL2" s="100"/>
      <c r="AM2" s="100"/>
      <c r="AN2" s="100"/>
      <c r="AO2" s="100"/>
      <c r="AP2" s="100"/>
      <c r="AQ2" s="100"/>
      <c r="AR2" s="100"/>
      <c r="AS2" s="100"/>
      <c r="AT2" s="100"/>
      <c r="AU2" s="100"/>
      <c r="AV2" s="100"/>
    </row>
    <row r="3" spans="1:48" s="101" customFormat="1" ht="31.5" customHeight="1" x14ac:dyDescent="0.2">
      <c r="B3" s="356"/>
      <c r="C3" s="340"/>
      <c r="D3" s="341"/>
      <c r="E3" s="341"/>
      <c r="F3" s="342"/>
      <c r="G3" s="340"/>
      <c r="H3" s="341"/>
      <c r="I3" s="341"/>
      <c r="J3" s="342"/>
      <c r="K3" s="340"/>
      <c r="L3" s="341"/>
      <c r="M3" s="341"/>
      <c r="N3" s="342"/>
      <c r="O3" s="259"/>
      <c r="T3" s="100"/>
      <c r="U3" s="100"/>
      <c r="V3" s="100"/>
      <c r="W3" s="100"/>
      <c r="X3" s="100"/>
      <c r="Y3" s="100"/>
      <c r="Z3" s="100"/>
      <c r="AA3" s="100"/>
      <c r="AB3" s="100"/>
      <c r="AC3" s="100"/>
      <c r="AD3" s="100"/>
      <c r="AE3" s="100"/>
      <c r="AF3" s="100"/>
      <c r="AG3" s="100"/>
      <c r="AH3" s="100"/>
      <c r="AI3" s="100"/>
      <c r="AJ3" s="100"/>
      <c r="AK3" s="100"/>
      <c r="AL3" s="100"/>
      <c r="AM3" s="100"/>
      <c r="AN3" s="100"/>
      <c r="AO3" s="100"/>
      <c r="AP3" s="100"/>
      <c r="AQ3" s="100"/>
      <c r="AR3" s="100"/>
      <c r="AS3" s="100"/>
      <c r="AT3" s="100"/>
      <c r="AU3" s="100"/>
      <c r="AV3" s="100"/>
    </row>
    <row r="4" spans="1:48" s="101" customFormat="1" ht="24.95" customHeight="1" x14ac:dyDescent="0.2">
      <c r="B4" s="160" t="s">
        <v>211</v>
      </c>
      <c r="C4" s="343">
        <v>2</v>
      </c>
      <c r="D4" s="344"/>
      <c r="E4" s="344"/>
      <c r="F4" s="345"/>
      <c r="G4" s="343">
        <v>2</v>
      </c>
      <c r="H4" s="344"/>
      <c r="I4" s="344"/>
      <c r="J4" s="345"/>
      <c r="K4" s="343">
        <v>2</v>
      </c>
      <c r="L4" s="344"/>
      <c r="M4" s="344"/>
      <c r="N4" s="345"/>
      <c r="O4" s="259"/>
      <c r="T4" s="100"/>
      <c r="U4" s="100"/>
      <c r="V4" s="100"/>
      <c r="W4" s="100"/>
      <c r="X4" s="100"/>
      <c r="Y4" s="100"/>
      <c r="Z4" s="100"/>
      <c r="AA4" s="100"/>
      <c r="AB4" s="100"/>
      <c r="AC4" s="100"/>
      <c r="AD4" s="100"/>
      <c r="AE4" s="100"/>
      <c r="AF4" s="100"/>
      <c r="AG4" s="100"/>
      <c r="AH4" s="100"/>
      <c r="AI4" s="100"/>
      <c r="AJ4" s="100"/>
      <c r="AK4" s="100"/>
      <c r="AL4" s="100"/>
      <c r="AM4" s="100"/>
      <c r="AN4" s="100"/>
      <c r="AO4" s="100"/>
      <c r="AP4" s="100"/>
      <c r="AQ4" s="100"/>
      <c r="AR4" s="100"/>
      <c r="AS4" s="100"/>
      <c r="AT4" s="100"/>
      <c r="AU4" s="100"/>
      <c r="AV4" s="100"/>
    </row>
    <row r="5" spans="1:48" s="101" customFormat="1" ht="24.95" customHeight="1" x14ac:dyDescent="0.2">
      <c r="B5" s="160" t="s">
        <v>717</v>
      </c>
      <c r="C5" s="343">
        <v>6</v>
      </c>
      <c r="D5" s="344"/>
      <c r="E5" s="344"/>
      <c r="F5" s="345"/>
      <c r="G5" s="343">
        <v>10</v>
      </c>
      <c r="H5" s="344"/>
      <c r="I5" s="344"/>
      <c r="J5" s="345"/>
      <c r="K5" s="343">
        <v>10</v>
      </c>
      <c r="L5" s="344"/>
      <c r="M5" s="344"/>
      <c r="N5" s="345"/>
      <c r="O5" s="259"/>
      <c r="T5" s="100"/>
      <c r="U5" s="100"/>
      <c r="V5" s="100"/>
      <c r="W5" s="100"/>
      <c r="X5" s="100"/>
      <c r="Y5" s="100"/>
      <c r="Z5" s="100"/>
      <c r="AA5" s="100"/>
      <c r="AB5" s="100"/>
      <c r="AC5" s="100"/>
      <c r="AD5" s="100"/>
      <c r="AE5" s="100"/>
      <c r="AF5" s="100"/>
      <c r="AG5" s="100"/>
      <c r="AH5" s="100"/>
      <c r="AI5" s="100"/>
      <c r="AJ5" s="100"/>
      <c r="AK5" s="100"/>
      <c r="AL5" s="100"/>
      <c r="AM5" s="100"/>
      <c r="AN5" s="100"/>
      <c r="AO5" s="100"/>
      <c r="AP5" s="100"/>
      <c r="AQ5" s="100"/>
      <c r="AR5" s="100"/>
      <c r="AS5" s="100"/>
      <c r="AT5" s="100"/>
      <c r="AU5" s="100"/>
      <c r="AV5" s="100"/>
    </row>
    <row r="6" spans="1:48" s="101" customFormat="1" ht="24.95" customHeight="1" x14ac:dyDescent="0.2">
      <c r="B6" s="160" t="s">
        <v>224</v>
      </c>
      <c r="C6" s="343">
        <v>0</v>
      </c>
      <c r="D6" s="344"/>
      <c r="E6" s="344"/>
      <c r="F6" s="345"/>
      <c r="G6" s="343">
        <v>0</v>
      </c>
      <c r="H6" s="344"/>
      <c r="I6" s="344"/>
      <c r="J6" s="345"/>
      <c r="K6" s="343">
        <v>0</v>
      </c>
      <c r="L6" s="344"/>
      <c r="M6" s="344"/>
      <c r="N6" s="345"/>
      <c r="O6" s="259"/>
      <c r="T6" s="100"/>
      <c r="U6" s="100"/>
      <c r="V6" s="100"/>
      <c r="W6" s="100"/>
      <c r="X6" s="100"/>
      <c r="Y6" s="100"/>
      <c r="Z6" s="100"/>
      <c r="AA6" s="100"/>
      <c r="AB6" s="100"/>
      <c r="AC6" s="100"/>
      <c r="AD6" s="100"/>
      <c r="AE6" s="100"/>
      <c r="AF6" s="100"/>
      <c r="AG6" s="100"/>
      <c r="AH6" s="100"/>
      <c r="AI6" s="100"/>
      <c r="AJ6" s="100"/>
      <c r="AK6" s="100"/>
      <c r="AL6" s="100"/>
      <c r="AM6" s="100"/>
      <c r="AN6" s="100"/>
      <c r="AO6" s="100"/>
      <c r="AP6" s="100"/>
      <c r="AQ6" s="100"/>
      <c r="AR6" s="100"/>
      <c r="AS6" s="100"/>
      <c r="AT6" s="100"/>
      <c r="AU6" s="100"/>
      <c r="AV6" s="100"/>
    </row>
    <row r="7" spans="1:48" s="101" customFormat="1" ht="24.95" customHeight="1" x14ac:dyDescent="0.2">
      <c r="B7" s="160" t="s">
        <v>718</v>
      </c>
      <c r="C7" s="343">
        <v>9</v>
      </c>
      <c r="D7" s="344"/>
      <c r="E7" s="344"/>
      <c r="F7" s="345"/>
      <c r="G7" s="343">
        <v>12</v>
      </c>
      <c r="H7" s="344"/>
      <c r="I7" s="344"/>
      <c r="J7" s="345"/>
      <c r="K7" s="343">
        <v>15</v>
      </c>
      <c r="L7" s="344"/>
      <c r="M7" s="344"/>
      <c r="N7" s="345"/>
      <c r="O7" s="259"/>
      <c r="T7" s="100"/>
      <c r="U7" s="100"/>
      <c r="V7" s="100"/>
      <c r="W7" s="100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100"/>
      <c r="AJ7" s="100"/>
      <c r="AK7" s="100"/>
      <c r="AL7" s="100"/>
      <c r="AM7" s="100"/>
      <c r="AN7" s="100"/>
      <c r="AO7" s="100"/>
      <c r="AP7" s="100"/>
      <c r="AQ7" s="100"/>
      <c r="AR7" s="100"/>
      <c r="AS7" s="100"/>
      <c r="AT7" s="100"/>
      <c r="AU7" s="100"/>
      <c r="AV7" s="100"/>
    </row>
    <row r="8" spans="1:48" s="101" customFormat="1" ht="24.95" customHeight="1" x14ac:dyDescent="0.2">
      <c r="B8" s="160" t="s">
        <v>230</v>
      </c>
      <c r="C8" s="343">
        <v>8</v>
      </c>
      <c r="D8" s="344"/>
      <c r="E8" s="344"/>
      <c r="F8" s="345"/>
      <c r="G8" s="343">
        <v>14</v>
      </c>
      <c r="H8" s="344"/>
      <c r="I8" s="344"/>
      <c r="J8" s="345"/>
      <c r="K8" s="343">
        <v>15</v>
      </c>
      <c r="L8" s="344"/>
      <c r="M8" s="344"/>
      <c r="N8" s="345"/>
      <c r="O8" s="259"/>
      <c r="T8" s="100"/>
      <c r="U8" s="100"/>
      <c r="V8" s="100"/>
      <c r="W8" s="100"/>
      <c r="X8" s="100"/>
      <c r="Y8" s="100"/>
      <c r="Z8" s="100"/>
      <c r="AA8" s="100"/>
      <c r="AB8" s="100"/>
      <c r="AC8" s="100"/>
      <c r="AD8" s="100"/>
      <c r="AE8" s="100"/>
      <c r="AF8" s="100"/>
      <c r="AG8" s="100"/>
      <c r="AH8" s="100"/>
      <c r="AI8" s="100"/>
      <c r="AJ8" s="100"/>
      <c r="AK8" s="100"/>
      <c r="AL8" s="100"/>
      <c r="AM8" s="100"/>
      <c r="AN8" s="100"/>
      <c r="AO8" s="100"/>
      <c r="AP8" s="100"/>
      <c r="AQ8" s="100"/>
      <c r="AR8" s="100"/>
      <c r="AS8" s="100"/>
      <c r="AT8" s="100"/>
      <c r="AU8" s="100"/>
      <c r="AV8" s="100"/>
    </row>
    <row r="9" spans="1:48" ht="24.95" customHeight="1" x14ac:dyDescent="0.2">
      <c r="A9" s="101"/>
      <c r="B9" s="160" t="s">
        <v>719</v>
      </c>
      <c r="C9" s="343">
        <v>7</v>
      </c>
      <c r="D9" s="344"/>
      <c r="E9" s="344"/>
      <c r="F9" s="345"/>
      <c r="G9" s="343">
        <v>9</v>
      </c>
      <c r="H9" s="344"/>
      <c r="I9" s="344"/>
      <c r="J9" s="345"/>
      <c r="K9" s="343">
        <v>10</v>
      </c>
      <c r="L9" s="344"/>
      <c r="M9" s="344"/>
      <c r="N9" s="345"/>
      <c r="O9" s="259"/>
      <c r="P9" s="101"/>
      <c r="Q9" s="101"/>
      <c r="R9" s="101"/>
      <c r="S9" s="101"/>
    </row>
    <row r="10" spans="1:48" ht="24.95" customHeight="1" x14ac:dyDescent="0.2">
      <c r="A10" s="101"/>
      <c r="B10" s="160" t="s">
        <v>691</v>
      </c>
      <c r="C10" s="343">
        <v>17</v>
      </c>
      <c r="D10" s="344"/>
      <c r="E10" s="344"/>
      <c r="F10" s="345"/>
      <c r="G10" s="343">
        <v>26</v>
      </c>
      <c r="H10" s="344"/>
      <c r="I10" s="344"/>
      <c r="J10" s="345"/>
      <c r="K10" s="343">
        <v>26</v>
      </c>
      <c r="L10" s="344"/>
      <c r="M10" s="344"/>
      <c r="N10" s="345"/>
      <c r="O10" s="259"/>
      <c r="P10" s="101"/>
      <c r="Q10" s="101"/>
      <c r="R10" s="101"/>
      <c r="S10" s="101"/>
    </row>
    <row r="11" spans="1:48" ht="24.95" customHeight="1" x14ac:dyDescent="0.2">
      <c r="A11" s="101"/>
      <c r="B11" s="160" t="s">
        <v>720</v>
      </c>
      <c r="C11" s="343">
        <v>10</v>
      </c>
      <c r="D11" s="344"/>
      <c r="E11" s="344"/>
      <c r="F11" s="345"/>
      <c r="G11" s="343">
        <v>15</v>
      </c>
      <c r="H11" s="344"/>
      <c r="I11" s="344"/>
      <c r="J11" s="345"/>
      <c r="K11" s="343">
        <v>15</v>
      </c>
      <c r="L11" s="344"/>
      <c r="M11" s="344"/>
      <c r="N11" s="345"/>
      <c r="O11" s="259"/>
      <c r="P11" s="101"/>
      <c r="Q11" s="101"/>
      <c r="R11" s="101"/>
      <c r="S11" s="101"/>
    </row>
    <row r="12" spans="1:48" ht="24.95" customHeight="1" x14ac:dyDescent="0.2">
      <c r="A12" s="101"/>
      <c r="B12" s="160" t="s">
        <v>3</v>
      </c>
      <c r="C12" s="343">
        <v>6</v>
      </c>
      <c r="D12" s="344"/>
      <c r="E12" s="344"/>
      <c r="F12" s="345"/>
      <c r="G12" s="343">
        <v>9</v>
      </c>
      <c r="H12" s="344"/>
      <c r="I12" s="344"/>
      <c r="J12" s="345"/>
      <c r="K12" s="343">
        <v>9</v>
      </c>
      <c r="L12" s="344"/>
      <c r="M12" s="344"/>
      <c r="N12" s="345"/>
      <c r="O12" s="259"/>
      <c r="P12" s="101"/>
      <c r="Q12" s="101"/>
      <c r="R12" s="101"/>
      <c r="S12" s="101"/>
    </row>
    <row r="13" spans="1:48" ht="24.95" customHeight="1" x14ac:dyDescent="0.2">
      <c r="A13" s="101"/>
      <c r="B13" s="144" t="s">
        <v>721</v>
      </c>
      <c r="C13" s="332">
        <f>SUM(C4:C12)</f>
        <v>65</v>
      </c>
      <c r="D13" s="333"/>
      <c r="E13" s="333"/>
      <c r="F13" s="334"/>
      <c r="G13" s="332">
        <f t="shared" ref="G13" si="0">SUM(G4:G12)</f>
        <v>97</v>
      </c>
      <c r="H13" s="333"/>
      <c r="I13" s="333"/>
      <c r="J13" s="334"/>
      <c r="K13" s="332">
        <f>SUM(K4:K12)</f>
        <v>102</v>
      </c>
      <c r="L13" s="333"/>
      <c r="M13" s="333"/>
      <c r="N13" s="334"/>
      <c r="O13" s="259"/>
      <c r="P13" s="101"/>
      <c r="Q13" s="101"/>
      <c r="R13" s="101"/>
      <c r="S13" s="101"/>
    </row>
    <row r="14" spans="1:48" x14ac:dyDescent="0.2">
      <c r="A14" s="101"/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  <c r="N14" s="101"/>
      <c r="O14" s="101"/>
      <c r="P14" s="101"/>
      <c r="Q14" s="101"/>
      <c r="R14" s="101"/>
      <c r="S14" s="101"/>
    </row>
    <row r="15" spans="1:48" x14ac:dyDescent="0.2">
      <c r="A15" s="101"/>
      <c r="B15" s="101"/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01"/>
      <c r="S15" s="101"/>
      <c r="T15" s="101"/>
    </row>
    <row r="16" spans="1:48" ht="45.95" customHeight="1" x14ac:dyDescent="0.2">
      <c r="A16" s="346" t="s">
        <v>777</v>
      </c>
      <c r="B16" s="347"/>
      <c r="C16" s="347"/>
      <c r="D16" s="347"/>
      <c r="E16" s="347"/>
      <c r="F16" s="347"/>
      <c r="G16" s="347"/>
      <c r="H16" s="347"/>
      <c r="I16" s="347"/>
      <c r="J16" s="347"/>
      <c r="K16" s="347"/>
      <c r="L16" s="347"/>
      <c r="M16" s="347"/>
      <c r="N16" s="347"/>
      <c r="O16" s="347"/>
      <c r="P16" s="347"/>
      <c r="Q16" s="347"/>
      <c r="R16" s="347"/>
      <c r="S16" s="348"/>
    </row>
    <row r="17" spans="1:19" ht="24.95" customHeight="1" x14ac:dyDescent="0.2">
      <c r="A17" s="165" t="s">
        <v>4</v>
      </c>
      <c r="B17" s="164" t="s">
        <v>998</v>
      </c>
      <c r="C17" s="164" t="s">
        <v>999</v>
      </c>
      <c r="D17" s="164" t="s">
        <v>1090</v>
      </c>
      <c r="E17" s="164" t="s">
        <v>1091</v>
      </c>
      <c r="F17" s="164" t="s">
        <v>1092</v>
      </c>
      <c r="G17" s="164" t="s">
        <v>1093</v>
      </c>
      <c r="H17" s="239" t="s">
        <v>1094</v>
      </c>
      <c r="I17" s="258" t="s">
        <v>1095</v>
      </c>
      <c r="J17" s="258" t="s">
        <v>700</v>
      </c>
      <c r="K17" s="258" t="s">
        <v>1096</v>
      </c>
      <c r="L17" s="258" t="s">
        <v>701</v>
      </c>
      <c r="M17" s="258" t="s">
        <v>1000</v>
      </c>
      <c r="N17" s="352" t="s">
        <v>1097</v>
      </c>
      <c r="O17" s="353"/>
      <c r="P17" s="258" t="s">
        <v>1001</v>
      </c>
      <c r="Q17" s="258" t="s">
        <v>1098</v>
      </c>
      <c r="R17" s="260" t="s">
        <v>1099</v>
      </c>
      <c r="S17" s="349"/>
    </row>
    <row r="18" spans="1:19" ht="24.95" customHeight="1" x14ac:dyDescent="0.2">
      <c r="A18" s="160" t="s">
        <v>211</v>
      </c>
      <c r="B18" s="201">
        <v>0</v>
      </c>
      <c r="C18" s="201">
        <v>0</v>
      </c>
      <c r="D18" s="201">
        <v>0</v>
      </c>
      <c r="E18" s="201">
        <v>0</v>
      </c>
      <c r="F18" s="201">
        <v>0</v>
      </c>
      <c r="G18" s="201">
        <v>0</v>
      </c>
      <c r="H18" s="240">
        <v>0</v>
      </c>
      <c r="I18" s="240">
        <v>0</v>
      </c>
      <c r="J18" s="240">
        <v>0</v>
      </c>
      <c r="K18" s="240">
        <v>0</v>
      </c>
      <c r="L18" s="240">
        <v>0</v>
      </c>
      <c r="M18" s="240">
        <v>1</v>
      </c>
      <c r="N18" s="343">
        <v>0</v>
      </c>
      <c r="O18" s="345"/>
      <c r="P18" s="240">
        <v>0</v>
      </c>
      <c r="Q18" s="240">
        <v>0</v>
      </c>
      <c r="R18" s="240">
        <v>1</v>
      </c>
      <c r="S18" s="350"/>
    </row>
    <row r="19" spans="1:19" ht="24.95" customHeight="1" x14ac:dyDescent="0.2">
      <c r="A19" s="160" t="s">
        <v>717</v>
      </c>
      <c r="B19" s="201">
        <v>0</v>
      </c>
      <c r="C19" s="201">
        <v>0</v>
      </c>
      <c r="D19" s="201">
        <v>0</v>
      </c>
      <c r="E19" s="201">
        <v>0</v>
      </c>
      <c r="F19" s="201">
        <v>0</v>
      </c>
      <c r="G19" s="201">
        <v>0</v>
      </c>
      <c r="H19" s="240">
        <v>0</v>
      </c>
      <c r="I19" s="240">
        <v>0</v>
      </c>
      <c r="J19" s="240">
        <v>5</v>
      </c>
      <c r="K19" s="240">
        <v>0</v>
      </c>
      <c r="L19" s="240">
        <v>7</v>
      </c>
      <c r="M19" s="240">
        <v>0</v>
      </c>
      <c r="N19" s="343">
        <v>0</v>
      </c>
      <c r="O19" s="345"/>
      <c r="P19" s="240">
        <v>0</v>
      </c>
      <c r="Q19" s="240">
        <v>0</v>
      </c>
      <c r="R19" s="240">
        <v>0</v>
      </c>
      <c r="S19" s="350"/>
    </row>
    <row r="20" spans="1:19" ht="24.95" customHeight="1" x14ac:dyDescent="0.2">
      <c r="A20" s="160" t="s">
        <v>224</v>
      </c>
      <c r="B20" s="201">
        <v>0</v>
      </c>
      <c r="C20" s="201">
        <v>0</v>
      </c>
      <c r="D20" s="201">
        <v>0</v>
      </c>
      <c r="E20" s="201">
        <v>0</v>
      </c>
      <c r="F20" s="201">
        <v>0</v>
      </c>
      <c r="G20" s="201">
        <v>0</v>
      </c>
      <c r="H20" s="240">
        <v>0</v>
      </c>
      <c r="I20" s="240">
        <v>0</v>
      </c>
      <c r="J20" s="240">
        <v>0</v>
      </c>
      <c r="K20" s="240">
        <v>0</v>
      </c>
      <c r="L20" s="240">
        <v>0</v>
      </c>
      <c r="M20" s="240">
        <v>0</v>
      </c>
      <c r="N20" s="343">
        <v>0</v>
      </c>
      <c r="O20" s="345"/>
      <c r="P20" s="240">
        <v>0</v>
      </c>
      <c r="Q20" s="240">
        <v>0</v>
      </c>
      <c r="R20" s="240">
        <v>0</v>
      </c>
      <c r="S20" s="350"/>
    </row>
    <row r="21" spans="1:19" ht="24.95" customHeight="1" x14ac:dyDescent="0.2">
      <c r="A21" s="160" t="s">
        <v>718</v>
      </c>
      <c r="B21" s="201">
        <v>0</v>
      </c>
      <c r="C21" s="201">
        <v>0</v>
      </c>
      <c r="D21" s="201">
        <v>0</v>
      </c>
      <c r="E21" s="201">
        <v>0</v>
      </c>
      <c r="F21" s="201">
        <v>0</v>
      </c>
      <c r="G21" s="201">
        <v>0</v>
      </c>
      <c r="H21" s="240">
        <v>0</v>
      </c>
      <c r="I21" s="240">
        <v>0</v>
      </c>
      <c r="J21" s="240">
        <v>5</v>
      </c>
      <c r="K21" s="240">
        <v>0</v>
      </c>
      <c r="L21" s="240">
        <v>7</v>
      </c>
      <c r="M21" s="240">
        <v>0</v>
      </c>
      <c r="N21" s="343">
        <v>0</v>
      </c>
      <c r="O21" s="345"/>
      <c r="P21" s="240">
        <v>0</v>
      </c>
      <c r="Q21" s="240">
        <v>0</v>
      </c>
      <c r="R21" s="240">
        <v>0</v>
      </c>
      <c r="S21" s="350"/>
    </row>
    <row r="22" spans="1:19" ht="24.95" customHeight="1" x14ac:dyDescent="0.2">
      <c r="A22" s="160" t="s">
        <v>230</v>
      </c>
      <c r="B22" s="201">
        <v>0</v>
      </c>
      <c r="C22" s="201">
        <v>1</v>
      </c>
      <c r="D22" s="201">
        <v>0</v>
      </c>
      <c r="E22" s="201">
        <v>1</v>
      </c>
      <c r="F22" s="201">
        <v>0</v>
      </c>
      <c r="G22" s="201">
        <v>1</v>
      </c>
      <c r="H22" s="240">
        <v>0</v>
      </c>
      <c r="I22" s="240">
        <v>2</v>
      </c>
      <c r="J22" s="240">
        <v>3</v>
      </c>
      <c r="K22" s="240">
        <v>1</v>
      </c>
      <c r="L22" s="240">
        <v>5</v>
      </c>
      <c r="M22" s="240">
        <v>0</v>
      </c>
      <c r="N22" s="343">
        <v>0</v>
      </c>
      <c r="O22" s="345"/>
      <c r="P22" s="240">
        <v>0</v>
      </c>
      <c r="Q22" s="240">
        <v>0</v>
      </c>
      <c r="R22" s="240">
        <v>0</v>
      </c>
      <c r="S22" s="350"/>
    </row>
    <row r="23" spans="1:19" ht="24.95" customHeight="1" x14ac:dyDescent="0.2">
      <c r="A23" s="160" t="s">
        <v>719</v>
      </c>
      <c r="B23" s="201">
        <v>0</v>
      </c>
      <c r="C23" s="201">
        <v>0</v>
      </c>
      <c r="D23" s="201">
        <v>0</v>
      </c>
      <c r="E23" s="201">
        <v>0</v>
      </c>
      <c r="F23" s="201">
        <v>0</v>
      </c>
      <c r="G23" s="201">
        <v>0</v>
      </c>
      <c r="H23" s="240">
        <v>0</v>
      </c>
      <c r="I23" s="240">
        <v>0</v>
      </c>
      <c r="J23" s="240">
        <v>3</v>
      </c>
      <c r="K23" s="240">
        <v>0</v>
      </c>
      <c r="L23" s="240">
        <v>5</v>
      </c>
      <c r="M23" s="240">
        <v>1</v>
      </c>
      <c r="N23" s="343">
        <v>2</v>
      </c>
      <c r="O23" s="345"/>
      <c r="P23" s="240">
        <v>0</v>
      </c>
      <c r="Q23" s="240">
        <v>0</v>
      </c>
      <c r="R23" s="240">
        <v>0</v>
      </c>
      <c r="S23" s="350"/>
    </row>
    <row r="24" spans="1:19" ht="24.95" customHeight="1" x14ac:dyDescent="0.2">
      <c r="A24" s="160" t="s">
        <v>691</v>
      </c>
      <c r="B24" s="201">
        <v>1</v>
      </c>
      <c r="C24" s="201">
        <v>1</v>
      </c>
      <c r="D24" s="201">
        <v>0</v>
      </c>
      <c r="E24" s="201">
        <v>0</v>
      </c>
      <c r="F24" s="201">
        <v>0</v>
      </c>
      <c r="G24" s="201">
        <v>2</v>
      </c>
      <c r="H24" s="240">
        <v>0</v>
      </c>
      <c r="I24" s="240">
        <v>0</v>
      </c>
      <c r="J24" s="240">
        <v>11</v>
      </c>
      <c r="K24" s="240">
        <v>0</v>
      </c>
      <c r="L24" s="240">
        <v>12</v>
      </c>
      <c r="M24" s="240">
        <v>0</v>
      </c>
      <c r="N24" s="343">
        <v>0</v>
      </c>
      <c r="O24" s="345"/>
      <c r="P24" s="240">
        <v>0</v>
      </c>
      <c r="Q24" s="240">
        <v>0</v>
      </c>
      <c r="R24" s="240">
        <v>0</v>
      </c>
      <c r="S24" s="350"/>
    </row>
    <row r="25" spans="1:19" ht="24.95" customHeight="1" x14ac:dyDescent="0.2">
      <c r="A25" s="160" t="s">
        <v>720</v>
      </c>
      <c r="B25" s="201">
        <v>0</v>
      </c>
      <c r="C25" s="201">
        <v>0</v>
      </c>
      <c r="D25" s="201">
        <v>0</v>
      </c>
      <c r="E25" s="202">
        <v>0</v>
      </c>
      <c r="F25" s="201">
        <v>0</v>
      </c>
      <c r="G25" s="201">
        <v>0</v>
      </c>
      <c r="H25" s="240">
        <v>0</v>
      </c>
      <c r="I25" s="240">
        <v>1</v>
      </c>
      <c r="J25" s="240">
        <v>5</v>
      </c>
      <c r="K25" s="240">
        <v>0</v>
      </c>
      <c r="L25" s="240">
        <v>9</v>
      </c>
      <c r="M25" s="240">
        <v>0</v>
      </c>
      <c r="N25" s="343">
        <v>0</v>
      </c>
      <c r="O25" s="345"/>
      <c r="P25" s="240">
        <v>0</v>
      </c>
      <c r="Q25" s="240">
        <v>0</v>
      </c>
      <c r="R25" s="240">
        <v>0</v>
      </c>
      <c r="S25" s="350"/>
    </row>
    <row r="26" spans="1:19" ht="24.95" customHeight="1" x14ac:dyDescent="0.2">
      <c r="A26" s="160" t="s">
        <v>3</v>
      </c>
      <c r="B26" s="201">
        <v>0</v>
      </c>
      <c r="C26" s="201">
        <v>0</v>
      </c>
      <c r="D26" s="201">
        <v>2</v>
      </c>
      <c r="E26" s="203">
        <v>0</v>
      </c>
      <c r="F26" s="201">
        <v>1</v>
      </c>
      <c r="G26" s="201">
        <v>0</v>
      </c>
      <c r="H26" s="240">
        <v>2</v>
      </c>
      <c r="I26" s="240">
        <v>0</v>
      </c>
      <c r="J26" s="240">
        <v>0</v>
      </c>
      <c r="K26" s="240">
        <v>0</v>
      </c>
      <c r="L26" s="240">
        <v>0</v>
      </c>
      <c r="M26" s="240">
        <v>0</v>
      </c>
      <c r="N26" s="343">
        <v>0</v>
      </c>
      <c r="O26" s="345"/>
      <c r="P26" s="240">
        <v>2</v>
      </c>
      <c r="Q26" s="240">
        <v>2</v>
      </c>
      <c r="R26" s="240">
        <v>0</v>
      </c>
      <c r="S26" s="350"/>
    </row>
    <row r="27" spans="1:19" ht="24.95" customHeight="1" x14ac:dyDescent="0.2">
      <c r="A27" s="160" t="s">
        <v>721</v>
      </c>
      <c r="B27" s="204">
        <f>SUM(B18:B26)</f>
        <v>1</v>
      </c>
      <c r="C27" s="204">
        <f>SUM(C18:C26)</f>
        <v>2</v>
      </c>
      <c r="D27" s="204">
        <f>SUM(D18:D26)</f>
        <v>2</v>
      </c>
      <c r="E27" s="204">
        <f>SUM(E18:E26)</f>
        <v>1</v>
      </c>
      <c r="F27" s="204">
        <f>SUM(F18:F26)</f>
        <v>1</v>
      </c>
      <c r="G27" s="204">
        <f t="shared" ref="G27:H27" si="1">SUM(G18:G26)</f>
        <v>3</v>
      </c>
      <c r="H27" s="241">
        <f t="shared" si="1"/>
        <v>2</v>
      </c>
      <c r="I27" s="241">
        <f t="shared" ref="I27:N27" si="2">SUM(I18:I26)</f>
        <v>3</v>
      </c>
      <c r="J27" s="241">
        <f t="shared" si="2"/>
        <v>32</v>
      </c>
      <c r="K27" s="241">
        <f t="shared" si="2"/>
        <v>1</v>
      </c>
      <c r="L27" s="241">
        <f t="shared" si="2"/>
        <v>45</v>
      </c>
      <c r="M27" s="241">
        <f t="shared" si="2"/>
        <v>2</v>
      </c>
      <c r="N27" s="354">
        <f t="shared" si="2"/>
        <v>2</v>
      </c>
      <c r="O27" s="355"/>
      <c r="P27" s="241">
        <f>SUM(P18:P26)</f>
        <v>2</v>
      </c>
      <c r="Q27" s="241">
        <f>SUM(Q18:Q26)</f>
        <v>2</v>
      </c>
      <c r="R27" s="241">
        <f>SUM(R18:R26)</f>
        <v>1</v>
      </c>
      <c r="S27" s="351"/>
    </row>
    <row r="28" spans="1:19" x14ac:dyDescent="0.2">
      <c r="E28" s="105"/>
      <c r="F28" s="105"/>
      <c r="G28" s="105"/>
      <c r="H28" s="105"/>
      <c r="I28" s="105"/>
      <c r="J28" s="105"/>
      <c r="K28" s="105"/>
      <c r="L28" s="105"/>
    </row>
  </sheetData>
  <mergeCells count="48">
    <mergeCell ref="C12:F12"/>
    <mergeCell ref="C13:F13"/>
    <mergeCell ref="C7:F7"/>
    <mergeCell ref="C8:F8"/>
    <mergeCell ref="C9:F9"/>
    <mergeCell ref="C10:F10"/>
    <mergeCell ref="C11:F11"/>
    <mergeCell ref="C2:F3"/>
    <mergeCell ref="C4:F4"/>
    <mergeCell ref="B2:B3"/>
    <mergeCell ref="C5:F5"/>
    <mergeCell ref="C6:F6"/>
    <mergeCell ref="A16:S16"/>
    <mergeCell ref="S17:S27"/>
    <mergeCell ref="N17:O17"/>
    <mergeCell ref="N18:O18"/>
    <mergeCell ref="N19:O19"/>
    <mergeCell ref="N20:O20"/>
    <mergeCell ref="N21:O21"/>
    <mergeCell ref="N22:O22"/>
    <mergeCell ref="N23:O23"/>
    <mergeCell ref="N24:O24"/>
    <mergeCell ref="N25:O25"/>
    <mergeCell ref="N26:O26"/>
    <mergeCell ref="N27:O27"/>
    <mergeCell ref="G11:J11"/>
    <mergeCell ref="G12:J12"/>
    <mergeCell ref="G2:J3"/>
    <mergeCell ref="G4:J4"/>
    <mergeCell ref="G5:J5"/>
    <mergeCell ref="G6:J6"/>
    <mergeCell ref="G7:J7"/>
    <mergeCell ref="G13:J13"/>
    <mergeCell ref="B1:N1"/>
    <mergeCell ref="K2:N3"/>
    <mergeCell ref="K4:N4"/>
    <mergeCell ref="K5:N5"/>
    <mergeCell ref="K6:N6"/>
    <mergeCell ref="K7:N7"/>
    <mergeCell ref="K8:N8"/>
    <mergeCell ref="K9:N9"/>
    <mergeCell ref="K10:N10"/>
    <mergeCell ref="K11:N11"/>
    <mergeCell ref="K12:N12"/>
    <mergeCell ref="K13:N13"/>
    <mergeCell ref="G8:J8"/>
    <mergeCell ref="G9:J9"/>
    <mergeCell ref="G10:J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4" fitToWidth="0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rgb="FF00B050"/>
    <pageSetUpPr fitToPage="1"/>
  </sheetPr>
  <dimension ref="A1:AT27"/>
  <sheetViews>
    <sheetView topLeftCell="A31" zoomScale="70" zoomScaleNormal="70" zoomScaleSheetLayoutView="70" workbookViewId="0">
      <selection sqref="A1:L1"/>
    </sheetView>
  </sheetViews>
  <sheetFormatPr defaultColWidth="9.140625" defaultRowHeight="12.75" x14ac:dyDescent="0.2"/>
  <cols>
    <col min="1" max="1" width="14" style="99" customWidth="1"/>
    <col min="2" max="2" width="22.140625" style="99" customWidth="1"/>
    <col min="3" max="6" width="17.85546875" style="99" customWidth="1"/>
    <col min="7" max="7" width="18" style="99" customWidth="1"/>
    <col min="8" max="8" width="15.28515625" style="99" customWidth="1"/>
    <col min="9" max="11" width="16.5703125" style="99" customWidth="1"/>
    <col min="12" max="12" width="1" style="102" customWidth="1"/>
    <col min="13" max="16384" width="9.140625" style="99"/>
  </cols>
  <sheetData>
    <row r="1" spans="1:46" s="51" customFormat="1" ht="44.1" customHeight="1" x14ac:dyDescent="0.2">
      <c r="A1" s="293" t="s">
        <v>1106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AT1" s="104"/>
    </row>
    <row r="2" spans="1:46" s="101" customFormat="1" ht="15.75" customHeight="1" x14ac:dyDescent="0.2">
      <c r="A2" s="358" t="s">
        <v>4</v>
      </c>
      <c r="B2" s="292" t="s">
        <v>722</v>
      </c>
      <c r="C2" s="292"/>
      <c r="D2" s="292"/>
      <c r="E2" s="292"/>
      <c r="F2" s="292"/>
      <c r="G2" s="292" t="s">
        <v>675</v>
      </c>
      <c r="H2" s="292" t="s">
        <v>676</v>
      </c>
      <c r="I2" s="292" t="s">
        <v>678</v>
      </c>
      <c r="J2" s="292" t="s">
        <v>680</v>
      </c>
      <c r="K2" s="292" t="s">
        <v>681</v>
      </c>
      <c r="L2" s="292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  <c r="AT2" s="100"/>
    </row>
    <row r="3" spans="1:46" s="101" customFormat="1" ht="52.5" customHeight="1" x14ac:dyDescent="0.2">
      <c r="A3" s="358"/>
      <c r="B3" s="161" t="s">
        <v>674</v>
      </c>
      <c r="C3" s="161" t="s">
        <v>989</v>
      </c>
      <c r="D3" s="161" t="s">
        <v>679</v>
      </c>
      <c r="E3" s="161" t="s">
        <v>762</v>
      </c>
      <c r="F3" s="161" t="s">
        <v>763</v>
      </c>
      <c r="G3" s="292"/>
      <c r="H3" s="292"/>
      <c r="I3" s="292"/>
      <c r="J3" s="292"/>
      <c r="K3" s="292"/>
      <c r="L3" s="292"/>
      <c r="M3" s="99"/>
      <c r="N3" s="99"/>
      <c r="O3" s="99"/>
      <c r="P3" s="99"/>
      <c r="Q3" s="99"/>
      <c r="R3" s="99"/>
      <c r="S3" s="99"/>
      <c r="T3" s="99"/>
      <c r="U3" s="99"/>
      <c r="V3" s="99"/>
      <c r="W3" s="99"/>
      <c r="X3" s="99"/>
      <c r="Y3" s="99"/>
      <c r="Z3" s="99"/>
      <c r="AA3" s="99"/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  <c r="AT3" s="100"/>
    </row>
    <row r="4" spans="1:46" s="154" customFormat="1" ht="36.950000000000003" customHeight="1" x14ac:dyDescent="0.2">
      <c r="A4" s="205" t="s">
        <v>211</v>
      </c>
      <c r="B4" s="207">
        <v>2</v>
      </c>
      <c r="C4" s="207">
        <v>0</v>
      </c>
      <c r="D4" s="207">
        <v>0</v>
      </c>
      <c r="E4" s="207">
        <v>0</v>
      </c>
      <c r="F4" s="207">
        <v>0</v>
      </c>
      <c r="G4" s="207">
        <v>0</v>
      </c>
      <c r="H4" s="207">
        <v>0</v>
      </c>
      <c r="I4" s="207">
        <v>0</v>
      </c>
      <c r="J4" s="207">
        <v>0</v>
      </c>
      <c r="K4" s="207">
        <v>0</v>
      </c>
      <c r="L4" s="298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46"/>
      <c r="AQ4" s="46"/>
      <c r="AR4" s="46"/>
      <c r="AS4" s="46"/>
      <c r="AT4" s="153"/>
    </row>
    <row r="5" spans="1:46" s="154" customFormat="1" ht="36.950000000000003" customHeight="1" x14ac:dyDescent="0.2">
      <c r="A5" s="205" t="s">
        <v>717</v>
      </c>
      <c r="B5" s="207">
        <v>5</v>
      </c>
      <c r="C5" s="207">
        <v>0</v>
      </c>
      <c r="D5" s="207">
        <v>1</v>
      </c>
      <c r="E5" s="207">
        <v>0</v>
      </c>
      <c r="F5" s="207">
        <v>0</v>
      </c>
      <c r="G5" s="207">
        <v>1</v>
      </c>
      <c r="H5" s="207">
        <v>0</v>
      </c>
      <c r="I5" s="207">
        <v>0</v>
      </c>
      <c r="J5" s="207">
        <v>0</v>
      </c>
      <c r="K5" s="207">
        <v>0</v>
      </c>
      <c r="L5" s="298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/>
      <c r="AT5" s="153"/>
    </row>
    <row r="6" spans="1:46" s="154" customFormat="1" ht="36.950000000000003" customHeight="1" x14ac:dyDescent="0.2">
      <c r="A6" s="205" t="s">
        <v>224</v>
      </c>
      <c r="B6" s="207">
        <v>0</v>
      </c>
      <c r="C6" s="207">
        <v>0</v>
      </c>
      <c r="D6" s="207">
        <v>0</v>
      </c>
      <c r="E6" s="207">
        <v>0</v>
      </c>
      <c r="F6" s="207">
        <v>0</v>
      </c>
      <c r="G6" s="207">
        <v>0</v>
      </c>
      <c r="H6" s="207">
        <v>0</v>
      </c>
      <c r="I6" s="207">
        <v>0</v>
      </c>
      <c r="J6" s="207">
        <v>0</v>
      </c>
      <c r="K6" s="207">
        <v>0</v>
      </c>
      <c r="L6" s="298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153"/>
    </row>
    <row r="7" spans="1:46" s="154" customFormat="1" ht="36.950000000000003" customHeight="1" x14ac:dyDescent="0.2">
      <c r="A7" s="205" t="s">
        <v>718</v>
      </c>
      <c r="B7" s="207">
        <v>7</v>
      </c>
      <c r="C7" s="207">
        <v>0</v>
      </c>
      <c r="D7" s="207">
        <v>2</v>
      </c>
      <c r="E7" s="207">
        <v>0</v>
      </c>
      <c r="F7" s="207">
        <v>0</v>
      </c>
      <c r="G7" s="207">
        <v>0</v>
      </c>
      <c r="H7" s="207">
        <v>0</v>
      </c>
      <c r="I7" s="207">
        <v>0</v>
      </c>
      <c r="J7" s="207">
        <v>0</v>
      </c>
      <c r="K7" s="207">
        <v>0</v>
      </c>
      <c r="L7" s="298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153"/>
    </row>
    <row r="8" spans="1:46" s="154" customFormat="1" ht="36.950000000000003" customHeight="1" x14ac:dyDescent="0.2">
      <c r="A8" s="205" t="s">
        <v>230</v>
      </c>
      <c r="B8" s="207">
        <v>6</v>
      </c>
      <c r="C8" s="207">
        <v>0</v>
      </c>
      <c r="D8" s="207">
        <v>2</v>
      </c>
      <c r="E8" s="207">
        <v>0</v>
      </c>
      <c r="F8" s="207">
        <v>0</v>
      </c>
      <c r="G8" s="207">
        <v>0</v>
      </c>
      <c r="H8" s="207">
        <v>0</v>
      </c>
      <c r="I8" s="207">
        <v>0</v>
      </c>
      <c r="J8" s="207">
        <v>0</v>
      </c>
      <c r="K8" s="207">
        <v>0</v>
      </c>
      <c r="L8" s="298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153"/>
    </row>
    <row r="9" spans="1:46" s="156" customFormat="1" ht="36.950000000000003" customHeight="1" x14ac:dyDescent="0.2">
      <c r="A9" s="205" t="s">
        <v>719</v>
      </c>
      <c r="B9" s="207">
        <v>7</v>
      </c>
      <c r="C9" s="207">
        <v>0</v>
      </c>
      <c r="D9" s="207">
        <v>0</v>
      </c>
      <c r="E9" s="207">
        <v>0</v>
      </c>
      <c r="F9" s="207">
        <v>0</v>
      </c>
      <c r="G9" s="207">
        <v>0</v>
      </c>
      <c r="H9" s="207">
        <v>0</v>
      </c>
      <c r="I9" s="207">
        <v>2</v>
      </c>
      <c r="J9" s="207">
        <v>0</v>
      </c>
      <c r="K9" s="207">
        <v>0</v>
      </c>
      <c r="L9" s="298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155"/>
    </row>
    <row r="10" spans="1:46" s="156" customFormat="1" ht="36.950000000000003" customHeight="1" x14ac:dyDescent="0.2">
      <c r="A10" s="205" t="s">
        <v>691</v>
      </c>
      <c r="B10" s="207">
        <v>17</v>
      </c>
      <c r="C10" s="207">
        <v>0</v>
      </c>
      <c r="D10" s="207">
        <v>0</v>
      </c>
      <c r="E10" s="207">
        <v>0</v>
      </c>
      <c r="F10" s="207">
        <v>0</v>
      </c>
      <c r="G10" s="207">
        <v>0</v>
      </c>
      <c r="H10" s="207">
        <v>1</v>
      </c>
      <c r="I10" s="207">
        <v>0</v>
      </c>
      <c r="J10" s="207">
        <v>0</v>
      </c>
      <c r="K10" s="207">
        <v>0</v>
      </c>
      <c r="L10" s="298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155"/>
    </row>
    <row r="11" spans="1:46" s="156" customFormat="1" ht="36.950000000000003" customHeight="1" x14ac:dyDescent="0.2">
      <c r="A11" s="205" t="s">
        <v>720</v>
      </c>
      <c r="B11" s="207">
        <v>9</v>
      </c>
      <c r="C11" s="207">
        <v>0</v>
      </c>
      <c r="D11" s="207">
        <v>1</v>
      </c>
      <c r="E11" s="207">
        <v>0</v>
      </c>
      <c r="F11" s="207">
        <v>0</v>
      </c>
      <c r="G11" s="207">
        <v>0</v>
      </c>
      <c r="H11" s="207">
        <v>0</v>
      </c>
      <c r="I11" s="207">
        <v>0</v>
      </c>
      <c r="J11" s="207">
        <v>0</v>
      </c>
      <c r="K11" s="207">
        <v>0</v>
      </c>
      <c r="L11" s="298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155"/>
    </row>
    <row r="12" spans="1:46" s="156" customFormat="1" ht="36.950000000000003" customHeight="1" x14ac:dyDescent="0.2">
      <c r="A12" s="205" t="s">
        <v>3</v>
      </c>
      <c r="B12" s="147">
        <v>2</v>
      </c>
      <c r="C12" s="207">
        <v>0</v>
      </c>
      <c r="D12" s="147">
        <v>4</v>
      </c>
      <c r="E12" s="207">
        <v>0</v>
      </c>
      <c r="F12" s="207">
        <v>0</v>
      </c>
      <c r="G12" s="207">
        <v>0</v>
      </c>
      <c r="H12" s="207">
        <v>0</v>
      </c>
      <c r="I12" s="207">
        <v>0</v>
      </c>
      <c r="J12" s="207">
        <v>0</v>
      </c>
      <c r="K12" s="207">
        <v>0</v>
      </c>
      <c r="L12" s="298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155"/>
    </row>
    <row r="13" spans="1:46" s="156" customFormat="1" ht="36.950000000000003" customHeight="1" x14ac:dyDescent="0.2">
      <c r="A13" s="206" t="s">
        <v>721</v>
      </c>
      <c r="B13" s="148">
        <f>SUM(B4:B12)</f>
        <v>55</v>
      </c>
      <c r="C13" s="148">
        <f t="shared" ref="C13:K13" si="0">SUM(C4:C12)</f>
        <v>0</v>
      </c>
      <c r="D13" s="148">
        <f t="shared" si="0"/>
        <v>10</v>
      </c>
      <c r="E13" s="148">
        <f t="shared" si="0"/>
        <v>0</v>
      </c>
      <c r="F13" s="148">
        <f t="shared" si="0"/>
        <v>0</v>
      </c>
      <c r="G13" s="148">
        <f t="shared" si="0"/>
        <v>1</v>
      </c>
      <c r="H13" s="148">
        <f t="shared" si="0"/>
        <v>1</v>
      </c>
      <c r="I13" s="148">
        <f t="shared" si="0"/>
        <v>2</v>
      </c>
      <c r="J13" s="148">
        <f t="shared" si="0"/>
        <v>0</v>
      </c>
      <c r="K13" s="148">
        <f t="shared" si="0"/>
        <v>0</v>
      </c>
      <c r="L13" s="298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155"/>
    </row>
    <row r="14" spans="1:46" ht="12.95" customHeight="1" x14ac:dyDescent="0.2">
      <c r="A14" s="51"/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152"/>
    </row>
    <row r="15" spans="1:46" ht="32.1" customHeight="1" x14ac:dyDescent="0.2">
      <c r="A15" s="293" t="s">
        <v>774</v>
      </c>
      <c r="B15" s="293"/>
      <c r="C15" s="293"/>
      <c r="D15" s="293"/>
      <c r="E15" s="293"/>
      <c r="F15" s="293"/>
      <c r="G15" s="293"/>
      <c r="H15" s="293"/>
      <c r="I15" s="293"/>
      <c r="J15" s="293"/>
      <c r="K15" s="293"/>
      <c r="L15" s="293"/>
    </row>
    <row r="16" spans="1:46" ht="73.5" customHeight="1" x14ac:dyDescent="0.2">
      <c r="A16" s="208" t="s">
        <v>4</v>
      </c>
      <c r="B16" s="209" t="s">
        <v>765</v>
      </c>
      <c r="C16" s="209" t="s">
        <v>766</v>
      </c>
      <c r="D16" s="209" t="s">
        <v>767</v>
      </c>
      <c r="E16" s="209" t="s">
        <v>768</v>
      </c>
      <c r="F16" s="209" t="s">
        <v>769</v>
      </c>
      <c r="G16" s="209" t="s">
        <v>770</v>
      </c>
      <c r="H16" s="357" t="s">
        <v>771</v>
      </c>
      <c r="I16" s="357"/>
      <c r="J16" s="209" t="s">
        <v>772</v>
      </c>
      <c r="K16" s="357" t="s">
        <v>773</v>
      </c>
      <c r="L16" s="357"/>
    </row>
    <row r="17" spans="1:12" s="151" customFormat="1" ht="36.950000000000003" customHeight="1" x14ac:dyDescent="0.2">
      <c r="A17" s="205" t="s">
        <v>211</v>
      </c>
      <c r="B17" s="210">
        <v>0</v>
      </c>
      <c r="C17" s="210">
        <v>0</v>
      </c>
      <c r="D17" s="210">
        <v>0</v>
      </c>
      <c r="E17" s="210">
        <v>1</v>
      </c>
      <c r="F17" s="210">
        <v>1</v>
      </c>
      <c r="G17" s="210">
        <v>0</v>
      </c>
      <c r="H17" s="359">
        <v>0</v>
      </c>
      <c r="I17" s="359"/>
      <c r="J17" s="210">
        <v>0</v>
      </c>
      <c r="K17" s="210">
        <v>1</v>
      </c>
      <c r="L17" s="361"/>
    </row>
    <row r="18" spans="1:12" s="151" customFormat="1" ht="36.950000000000003" customHeight="1" x14ac:dyDescent="0.2">
      <c r="A18" s="205" t="s">
        <v>717</v>
      </c>
      <c r="B18" s="210">
        <v>0</v>
      </c>
      <c r="C18" s="210">
        <v>0</v>
      </c>
      <c r="D18" s="210">
        <v>0</v>
      </c>
      <c r="E18" s="210">
        <v>6</v>
      </c>
      <c r="F18" s="210">
        <v>0</v>
      </c>
      <c r="G18" s="210">
        <v>0</v>
      </c>
      <c r="H18" s="359">
        <v>0</v>
      </c>
      <c r="I18" s="359"/>
      <c r="J18" s="210">
        <v>0</v>
      </c>
      <c r="K18" s="210">
        <v>0</v>
      </c>
      <c r="L18" s="361"/>
    </row>
    <row r="19" spans="1:12" s="151" customFormat="1" ht="36.950000000000003" customHeight="1" x14ac:dyDescent="0.2">
      <c r="A19" s="205" t="s">
        <v>224</v>
      </c>
      <c r="B19" s="210">
        <v>0</v>
      </c>
      <c r="C19" s="210">
        <v>0</v>
      </c>
      <c r="D19" s="210">
        <v>0</v>
      </c>
      <c r="E19" s="210">
        <v>0</v>
      </c>
      <c r="F19" s="210">
        <v>0</v>
      </c>
      <c r="G19" s="210">
        <v>0</v>
      </c>
      <c r="H19" s="359">
        <v>0</v>
      </c>
      <c r="I19" s="359"/>
      <c r="J19" s="210">
        <v>0</v>
      </c>
      <c r="K19" s="210">
        <v>0</v>
      </c>
      <c r="L19" s="361"/>
    </row>
    <row r="20" spans="1:12" s="151" customFormat="1" ht="36.950000000000003" customHeight="1" x14ac:dyDescent="0.2">
      <c r="A20" s="205" t="s">
        <v>718</v>
      </c>
      <c r="B20" s="210">
        <v>0</v>
      </c>
      <c r="C20" s="210">
        <v>0</v>
      </c>
      <c r="D20" s="210">
        <v>0</v>
      </c>
      <c r="E20" s="210">
        <v>4</v>
      </c>
      <c r="F20" s="210">
        <v>5</v>
      </c>
      <c r="G20" s="210">
        <v>0</v>
      </c>
      <c r="H20" s="359">
        <v>0</v>
      </c>
      <c r="I20" s="359"/>
      <c r="J20" s="210">
        <v>0</v>
      </c>
      <c r="K20" s="210">
        <v>0</v>
      </c>
      <c r="L20" s="361"/>
    </row>
    <row r="21" spans="1:12" s="151" customFormat="1" ht="36.950000000000003" customHeight="1" x14ac:dyDescent="0.2">
      <c r="A21" s="205" t="s">
        <v>230</v>
      </c>
      <c r="B21" s="210">
        <v>2</v>
      </c>
      <c r="C21" s="210">
        <v>0</v>
      </c>
      <c r="D21" s="210">
        <v>0</v>
      </c>
      <c r="E21" s="210">
        <v>6</v>
      </c>
      <c r="F21" s="210">
        <v>0</v>
      </c>
      <c r="G21" s="210">
        <v>0</v>
      </c>
      <c r="H21" s="359">
        <v>0</v>
      </c>
      <c r="I21" s="359"/>
      <c r="J21" s="210">
        <v>0</v>
      </c>
      <c r="K21" s="210">
        <v>1</v>
      </c>
      <c r="L21" s="361"/>
    </row>
    <row r="22" spans="1:12" s="151" customFormat="1" ht="36.950000000000003" customHeight="1" x14ac:dyDescent="0.2">
      <c r="A22" s="205" t="s">
        <v>719</v>
      </c>
      <c r="B22" s="210">
        <v>0</v>
      </c>
      <c r="C22" s="210">
        <v>0</v>
      </c>
      <c r="D22" s="210">
        <v>0</v>
      </c>
      <c r="E22" s="210">
        <v>7</v>
      </c>
      <c r="F22" s="210">
        <v>0</v>
      </c>
      <c r="G22" s="210">
        <v>0</v>
      </c>
      <c r="H22" s="359">
        <v>0</v>
      </c>
      <c r="I22" s="359"/>
      <c r="J22" s="210">
        <v>0</v>
      </c>
      <c r="K22" s="210">
        <v>0</v>
      </c>
      <c r="L22" s="361"/>
    </row>
    <row r="23" spans="1:12" s="151" customFormat="1" ht="36.950000000000003" customHeight="1" x14ac:dyDescent="0.2">
      <c r="A23" s="205" t="s">
        <v>691</v>
      </c>
      <c r="B23" s="210">
        <v>1</v>
      </c>
      <c r="C23" s="210">
        <v>0</v>
      </c>
      <c r="D23" s="210">
        <v>0</v>
      </c>
      <c r="E23" s="210">
        <v>14</v>
      </c>
      <c r="F23" s="210">
        <v>2</v>
      </c>
      <c r="G23" s="210">
        <v>0</v>
      </c>
      <c r="H23" s="359">
        <v>0</v>
      </c>
      <c r="I23" s="359"/>
      <c r="J23" s="210">
        <v>0</v>
      </c>
      <c r="K23" s="210">
        <v>3</v>
      </c>
      <c r="L23" s="361"/>
    </row>
    <row r="24" spans="1:12" s="151" customFormat="1" ht="36.950000000000003" customHeight="1" x14ac:dyDescent="0.2">
      <c r="A24" s="205" t="s">
        <v>720</v>
      </c>
      <c r="B24" s="210">
        <v>0</v>
      </c>
      <c r="C24" s="210">
        <v>0</v>
      </c>
      <c r="D24" s="210">
        <v>0</v>
      </c>
      <c r="E24" s="210">
        <v>8</v>
      </c>
      <c r="F24" s="210">
        <v>0</v>
      </c>
      <c r="G24" s="210">
        <v>0</v>
      </c>
      <c r="H24" s="359">
        <v>0</v>
      </c>
      <c r="I24" s="359"/>
      <c r="J24" s="210">
        <v>0</v>
      </c>
      <c r="K24" s="210">
        <v>3</v>
      </c>
      <c r="L24" s="361"/>
    </row>
    <row r="25" spans="1:12" s="151" customFormat="1" ht="36.950000000000003" customHeight="1" x14ac:dyDescent="0.2">
      <c r="A25" s="205" t="s">
        <v>3</v>
      </c>
      <c r="B25" s="210">
        <v>2</v>
      </c>
      <c r="C25" s="210">
        <v>0</v>
      </c>
      <c r="D25" s="210">
        <v>1</v>
      </c>
      <c r="E25" s="210">
        <v>4</v>
      </c>
      <c r="F25" s="210">
        <v>0</v>
      </c>
      <c r="G25" s="210">
        <v>0</v>
      </c>
      <c r="H25" s="359">
        <v>0</v>
      </c>
      <c r="I25" s="359"/>
      <c r="J25" s="210">
        <v>0</v>
      </c>
      <c r="K25" s="210">
        <v>0</v>
      </c>
      <c r="L25" s="361"/>
    </row>
    <row r="26" spans="1:12" s="151" customFormat="1" ht="36.950000000000003" customHeight="1" x14ac:dyDescent="0.2">
      <c r="A26" s="206" t="s">
        <v>721</v>
      </c>
      <c r="B26" s="211">
        <f t="shared" ref="B26:H26" si="1">SUM(B17:B25)</f>
        <v>5</v>
      </c>
      <c r="C26" s="211">
        <f t="shared" si="1"/>
        <v>0</v>
      </c>
      <c r="D26" s="211">
        <f t="shared" si="1"/>
        <v>1</v>
      </c>
      <c r="E26" s="211">
        <f t="shared" si="1"/>
        <v>50</v>
      </c>
      <c r="F26" s="211">
        <f t="shared" si="1"/>
        <v>8</v>
      </c>
      <c r="G26" s="211">
        <f t="shared" si="1"/>
        <v>0</v>
      </c>
      <c r="H26" s="360">
        <f t="shared" si="1"/>
        <v>0</v>
      </c>
      <c r="I26" s="360"/>
      <c r="J26" s="211">
        <f>SUM(J17:J25)</f>
        <v>0</v>
      </c>
      <c r="K26" s="211">
        <f>SUM(K17:K25)</f>
        <v>8</v>
      </c>
      <c r="L26" s="361"/>
    </row>
    <row r="27" spans="1:12" x14ac:dyDescent="0.2">
      <c r="L27" s="105"/>
    </row>
  </sheetData>
  <mergeCells count="23">
    <mergeCell ref="H25:I25"/>
    <mergeCell ref="H26:I26"/>
    <mergeCell ref="L17:L26"/>
    <mergeCell ref="H20:I20"/>
    <mergeCell ref="H21:I21"/>
    <mergeCell ref="H22:I22"/>
    <mergeCell ref="H23:I23"/>
    <mergeCell ref="H24:I24"/>
    <mergeCell ref="H17:I17"/>
    <mergeCell ref="H18:I18"/>
    <mergeCell ref="H19:I19"/>
    <mergeCell ref="L4:L13"/>
    <mergeCell ref="K2:L3"/>
    <mergeCell ref="A1:L1"/>
    <mergeCell ref="A15:L15"/>
    <mergeCell ref="K16:L16"/>
    <mergeCell ref="H16:I16"/>
    <mergeCell ref="A2:A3"/>
    <mergeCell ref="B2:F2"/>
    <mergeCell ref="G2:G3"/>
    <mergeCell ref="H2:H3"/>
    <mergeCell ref="I2:I3"/>
    <mergeCell ref="J2:J3"/>
  </mergeCells>
  <printOptions horizontalCentered="1"/>
  <pageMargins left="0.9055118110236221" right="0.9055118110236221" top="0.78740157480314965" bottom="0.78740157480314965" header="0.31496062992125984" footer="0.31496062992125984"/>
  <pageSetup paperSize="9" scale="67" fitToHeight="0" orientation="landscape" r:id="rId1"/>
  <rowBreaks count="1" manualBreakCount="1">
    <brk id="14" max="11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A38"/>
  <sheetViews>
    <sheetView zoomScale="70" zoomScaleNormal="70" zoomScaleSheetLayoutView="80" workbookViewId="0">
      <selection sqref="A1:P1"/>
    </sheetView>
  </sheetViews>
  <sheetFormatPr defaultColWidth="9.140625" defaultRowHeight="12" x14ac:dyDescent="0.2"/>
  <cols>
    <col min="1" max="1" width="12.7109375" style="90" customWidth="1"/>
    <col min="2" max="2" width="13.42578125" style="90" customWidth="1"/>
    <col min="3" max="14" width="8.7109375" style="90" customWidth="1"/>
    <col min="15" max="15" width="8.28515625" style="90" customWidth="1"/>
    <col min="16" max="16" width="1" style="90" customWidth="1"/>
    <col min="17" max="26" width="9.140625" style="90"/>
    <col min="27" max="16384" width="9.140625" style="69"/>
  </cols>
  <sheetData>
    <row r="1" spans="1:27" ht="20.100000000000001" customHeight="1" x14ac:dyDescent="0.2">
      <c r="A1" s="362" t="s">
        <v>957</v>
      </c>
      <c r="B1" s="362"/>
      <c r="C1" s="362"/>
      <c r="D1" s="362"/>
      <c r="E1" s="362"/>
      <c r="F1" s="362"/>
      <c r="G1" s="362"/>
      <c r="H1" s="362"/>
      <c r="I1" s="362"/>
      <c r="J1" s="362"/>
      <c r="K1" s="362"/>
      <c r="L1" s="362"/>
      <c r="M1" s="362"/>
      <c r="N1" s="362"/>
      <c r="O1" s="362"/>
      <c r="P1" s="36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</row>
    <row r="2" spans="1:27" s="91" customFormat="1" ht="12.75" customHeight="1" x14ac:dyDescent="0.2">
      <c r="A2" s="363" t="s">
        <v>0</v>
      </c>
      <c r="B2" s="363" t="s">
        <v>741</v>
      </c>
      <c r="C2" s="363" t="s">
        <v>742</v>
      </c>
      <c r="D2" s="363"/>
      <c r="E2" s="363"/>
      <c r="F2" s="363"/>
      <c r="G2" s="363"/>
      <c r="H2" s="363"/>
      <c r="I2" s="363"/>
      <c r="J2" s="363"/>
      <c r="K2" s="363"/>
      <c r="L2" s="363"/>
      <c r="M2" s="363"/>
      <c r="N2" s="363"/>
      <c r="O2" s="363" t="s">
        <v>743</v>
      </c>
      <c r="P2" s="36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</row>
    <row r="3" spans="1:27" s="91" customFormat="1" ht="12.75" customHeight="1" x14ac:dyDescent="0.2">
      <c r="A3" s="363"/>
      <c r="B3" s="363"/>
      <c r="C3" s="363" t="s">
        <v>744</v>
      </c>
      <c r="D3" s="363"/>
      <c r="E3" s="363" t="s">
        <v>745</v>
      </c>
      <c r="F3" s="363"/>
      <c r="G3" s="363" t="s">
        <v>746</v>
      </c>
      <c r="H3" s="363"/>
      <c r="I3" s="363" t="s">
        <v>747</v>
      </c>
      <c r="J3" s="363"/>
      <c r="K3" s="363" t="s">
        <v>748</v>
      </c>
      <c r="L3" s="363"/>
      <c r="M3" s="363" t="s">
        <v>749</v>
      </c>
      <c r="N3" s="363"/>
      <c r="O3" s="363"/>
      <c r="P3" s="363"/>
      <c r="Q3" s="94"/>
      <c r="R3" s="93"/>
      <c r="S3" s="93"/>
      <c r="T3" s="93"/>
      <c r="U3" s="93"/>
      <c r="V3" s="93"/>
      <c r="W3" s="93"/>
      <c r="X3" s="93"/>
      <c r="Y3" s="93"/>
      <c r="Z3" s="93"/>
      <c r="AA3" s="93"/>
    </row>
    <row r="4" spans="1:27" s="91" customFormat="1" ht="12.75" customHeight="1" x14ac:dyDescent="0.2">
      <c r="A4" s="363"/>
      <c r="B4" s="363"/>
      <c r="C4" s="212" t="s">
        <v>750</v>
      </c>
      <c r="D4" s="212" t="s">
        <v>716</v>
      </c>
      <c r="E4" s="212" t="s">
        <v>750</v>
      </c>
      <c r="F4" s="212" t="s">
        <v>716</v>
      </c>
      <c r="G4" s="212" t="s">
        <v>750</v>
      </c>
      <c r="H4" s="212" t="s">
        <v>716</v>
      </c>
      <c r="I4" s="212" t="s">
        <v>750</v>
      </c>
      <c r="J4" s="212" t="s">
        <v>716</v>
      </c>
      <c r="K4" s="212" t="s">
        <v>750</v>
      </c>
      <c r="L4" s="212" t="s">
        <v>716</v>
      </c>
      <c r="M4" s="212" t="s">
        <v>750</v>
      </c>
      <c r="N4" s="212" t="s">
        <v>716</v>
      </c>
      <c r="O4" s="363"/>
      <c r="P4" s="36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</row>
    <row r="5" spans="1:27" s="91" customFormat="1" ht="16.5" customHeight="1" x14ac:dyDescent="0.2">
      <c r="A5" s="166" t="s">
        <v>211</v>
      </c>
      <c r="B5" s="221">
        <v>3305</v>
      </c>
      <c r="C5" s="221">
        <v>1433</v>
      </c>
      <c r="D5" s="213">
        <f t="shared" ref="D5:D12" si="0">C5/B5%</f>
        <v>43.35854765506808</v>
      </c>
      <c r="E5" s="221">
        <v>694</v>
      </c>
      <c r="F5" s="214">
        <f t="shared" ref="F5:F12" si="1">E5/B5%</f>
        <v>20.998487140695918</v>
      </c>
      <c r="G5" s="221">
        <v>415</v>
      </c>
      <c r="H5" s="214">
        <f t="shared" ref="H5:H12" si="2">G5/B5%</f>
        <v>12.556732223903179</v>
      </c>
      <c r="I5" s="221">
        <v>222</v>
      </c>
      <c r="J5" s="214">
        <f t="shared" ref="J5:J12" si="3">I5/B5%</f>
        <v>6.7170953101361581</v>
      </c>
      <c r="K5" s="221">
        <v>141</v>
      </c>
      <c r="L5" s="213">
        <f t="shared" ref="L5:L12" si="4">K5/B5%</f>
        <v>4.2662632375189107</v>
      </c>
      <c r="M5" s="221">
        <v>400</v>
      </c>
      <c r="N5" s="213">
        <f t="shared" ref="N5:N12" si="5">M5/B5%</f>
        <v>12.102874432677762</v>
      </c>
      <c r="O5" s="215">
        <v>5.5278474839006098</v>
      </c>
      <c r="P5" s="298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</row>
    <row r="6" spans="1:27" s="91" customFormat="1" ht="16.5" customHeight="1" x14ac:dyDescent="0.2">
      <c r="A6" s="166" t="s">
        <v>717</v>
      </c>
      <c r="B6" s="221">
        <v>2784</v>
      </c>
      <c r="C6" s="221">
        <v>1057</v>
      </c>
      <c r="D6" s="213">
        <f t="shared" si="0"/>
        <v>37.966954022988503</v>
      </c>
      <c r="E6" s="221">
        <v>520</v>
      </c>
      <c r="F6" s="214">
        <f t="shared" si="1"/>
        <v>18.678160919540229</v>
      </c>
      <c r="G6" s="221">
        <v>480</v>
      </c>
      <c r="H6" s="214">
        <f t="shared" si="2"/>
        <v>17.241379310344829</v>
      </c>
      <c r="I6" s="221">
        <v>198</v>
      </c>
      <c r="J6" s="214">
        <f t="shared" si="3"/>
        <v>7.1120689655172411</v>
      </c>
      <c r="K6" s="221">
        <v>112</v>
      </c>
      <c r="L6" s="213">
        <f t="shared" si="4"/>
        <v>4.0229885057471266</v>
      </c>
      <c r="M6" s="221">
        <v>417</v>
      </c>
      <c r="N6" s="213">
        <f t="shared" si="5"/>
        <v>14.978448275862069</v>
      </c>
      <c r="O6" s="215">
        <v>7.1749510255139297</v>
      </c>
      <c r="P6" s="298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</row>
    <row r="7" spans="1:27" s="91" customFormat="1" ht="16.5" customHeight="1" x14ac:dyDescent="0.2">
      <c r="A7" s="166" t="s">
        <v>224</v>
      </c>
      <c r="B7" s="221">
        <v>1975</v>
      </c>
      <c r="C7" s="221">
        <v>742</v>
      </c>
      <c r="D7" s="213">
        <f t="shared" si="0"/>
        <v>37.569620253164558</v>
      </c>
      <c r="E7" s="221">
        <v>552</v>
      </c>
      <c r="F7" s="214">
        <f t="shared" si="1"/>
        <v>27.949367088607595</v>
      </c>
      <c r="G7" s="221">
        <v>281</v>
      </c>
      <c r="H7" s="214">
        <f t="shared" si="2"/>
        <v>14.227848101265822</v>
      </c>
      <c r="I7" s="221">
        <v>112</v>
      </c>
      <c r="J7" s="214">
        <f t="shared" si="3"/>
        <v>5.6708860759493671</v>
      </c>
      <c r="K7" s="221">
        <v>88</v>
      </c>
      <c r="L7" s="213">
        <f t="shared" si="4"/>
        <v>4.4556962025316453</v>
      </c>
      <c r="M7" s="221">
        <v>200</v>
      </c>
      <c r="N7" s="213">
        <f t="shared" si="5"/>
        <v>10.126582278481013</v>
      </c>
      <c r="O7" s="215">
        <v>5.5179767629246399</v>
      </c>
      <c r="P7" s="298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</row>
    <row r="8" spans="1:27" s="91" customFormat="1" ht="16.5" customHeight="1" x14ac:dyDescent="0.2">
      <c r="A8" s="166" t="s">
        <v>718</v>
      </c>
      <c r="B8" s="221">
        <v>2630</v>
      </c>
      <c r="C8" s="221">
        <v>1035</v>
      </c>
      <c r="D8" s="213">
        <f t="shared" si="0"/>
        <v>39.353612167300376</v>
      </c>
      <c r="E8" s="221">
        <v>756</v>
      </c>
      <c r="F8" s="214">
        <f t="shared" si="1"/>
        <v>28.745247148288971</v>
      </c>
      <c r="G8" s="221">
        <v>388</v>
      </c>
      <c r="H8" s="214">
        <f t="shared" si="2"/>
        <v>14.752851711026615</v>
      </c>
      <c r="I8" s="221">
        <v>150</v>
      </c>
      <c r="J8" s="214">
        <f t="shared" si="3"/>
        <v>5.7034220532319386</v>
      </c>
      <c r="K8" s="221">
        <v>78</v>
      </c>
      <c r="L8" s="213">
        <f t="shared" si="4"/>
        <v>2.9657794676806084</v>
      </c>
      <c r="M8" s="221">
        <v>223</v>
      </c>
      <c r="N8" s="213">
        <f t="shared" si="5"/>
        <v>8.4790874524714823</v>
      </c>
      <c r="O8" s="215">
        <v>4.5203519647722903</v>
      </c>
      <c r="P8" s="298"/>
      <c r="Q8" s="95"/>
      <c r="R8" s="95"/>
      <c r="S8" s="95"/>
      <c r="T8" s="95"/>
      <c r="U8" s="95"/>
      <c r="V8" s="95"/>
      <c r="W8" s="95"/>
      <c r="X8" s="95"/>
      <c r="Y8" s="95"/>
      <c r="Z8" s="95"/>
      <c r="AA8" s="95"/>
    </row>
    <row r="9" spans="1:27" s="91" customFormat="1" ht="16.5" customHeight="1" x14ac:dyDescent="0.2">
      <c r="A9" s="166" t="s">
        <v>230</v>
      </c>
      <c r="B9" s="221">
        <v>2670</v>
      </c>
      <c r="C9" s="221">
        <v>980</v>
      </c>
      <c r="D9" s="213">
        <f t="shared" si="0"/>
        <v>36.704119850187269</v>
      </c>
      <c r="E9" s="221">
        <v>788</v>
      </c>
      <c r="F9" s="214">
        <f t="shared" si="1"/>
        <v>29.513108614232209</v>
      </c>
      <c r="G9" s="221">
        <v>364</v>
      </c>
      <c r="H9" s="214">
        <f t="shared" si="2"/>
        <v>13.632958801498127</v>
      </c>
      <c r="I9" s="221">
        <v>190</v>
      </c>
      <c r="J9" s="214">
        <f t="shared" si="3"/>
        <v>7.1161048689138582</v>
      </c>
      <c r="K9" s="221">
        <v>93</v>
      </c>
      <c r="L9" s="213">
        <f t="shared" si="4"/>
        <v>3.4831460674157304</v>
      </c>
      <c r="M9" s="221">
        <v>255</v>
      </c>
      <c r="N9" s="213">
        <f t="shared" si="5"/>
        <v>9.5505617977528097</v>
      </c>
      <c r="O9" s="215">
        <v>5.0719762514515896</v>
      </c>
      <c r="P9" s="298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</row>
    <row r="10" spans="1:27" s="91" customFormat="1" ht="16.5" customHeight="1" x14ac:dyDescent="0.2">
      <c r="A10" s="166" t="s">
        <v>719</v>
      </c>
      <c r="B10" s="221">
        <v>3716</v>
      </c>
      <c r="C10" s="221">
        <v>1358</v>
      </c>
      <c r="D10" s="213">
        <f t="shared" si="0"/>
        <v>36.544671689989237</v>
      </c>
      <c r="E10" s="221">
        <v>1290</v>
      </c>
      <c r="F10" s="214">
        <f t="shared" si="1"/>
        <v>34.714747039827778</v>
      </c>
      <c r="G10" s="221">
        <v>504</v>
      </c>
      <c r="H10" s="214">
        <f t="shared" si="2"/>
        <v>13.562970936490851</v>
      </c>
      <c r="I10" s="221">
        <v>220</v>
      </c>
      <c r="J10" s="214">
        <f t="shared" si="3"/>
        <v>5.9203444564047372</v>
      </c>
      <c r="K10" s="221">
        <v>109</v>
      </c>
      <c r="L10" s="213">
        <f t="shared" si="4"/>
        <v>2.9332615715823467</v>
      </c>
      <c r="M10" s="221">
        <v>235</v>
      </c>
      <c r="N10" s="213">
        <f t="shared" si="5"/>
        <v>6.3240043057050599</v>
      </c>
      <c r="O10" s="215">
        <v>3.6968412304414202</v>
      </c>
      <c r="P10" s="298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</row>
    <row r="11" spans="1:27" s="91" customFormat="1" ht="16.5" customHeight="1" x14ac:dyDescent="0.2">
      <c r="A11" s="166" t="s">
        <v>691</v>
      </c>
      <c r="B11" s="221">
        <v>3679</v>
      </c>
      <c r="C11" s="221">
        <v>1162</v>
      </c>
      <c r="D11" s="213">
        <f t="shared" si="0"/>
        <v>31.584669747213919</v>
      </c>
      <c r="E11" s="221">
        <v>1114</v>
      </c>
      <c r="F11" s="214">
        <f t="shared" si="1"/>
        <v>30.27996738244088</v>
      </c>
      <c r="G11" s="221">
        <v>601</v>
      </c>
      <c r="H11" s="214">
        <f t="shared" si="2"/>
        <v>16.335960858929056</v>
      </c>
      <c r="I11" s="221">
        <v>295</v>
      </c>
      <c r="J11" s="214">
        <f t="shared" si="3"/>
        <v>8.0184832835009523</v>
      </c>
      <c r="K11" s="221">
        <v>106</v>
      </c>
      <c r="L11" s="213">
        <f t="shared" si="4"/>
        <v>2.8812177222071216</v>
      </c>
      <c r="M11" s="221">
        <v>401</v>
      </c>
      <c r="N11" s="213">
        <f t="shared" si="5"/>
        <v>10.899701005708073</v>
      </c>
      <c r="O11" s="215">
        <v>5.7183381119210699</v>
      </c>
      <c r="P11" s="298"/>
      <c r="Q11" s="95"/>
      <c r="R11" s="95"/>
      <c r="S11" s="95"/>
      <c r="T11" s="95"/>
      <c r="U11" s="95"/>
      <c r="V11" s="95"/>
      <c r="W11" s="95"/>
      <c r="X11" s="95"/>
      <c r="Y11" s="95"/>
      <c r="Z11" s="95"/>
      <c r="AA11" s="95"/>
    </row>
    <row r="12" spans="1:27" s="91" customFormat="1" ht="16.5" customHeight="1" x14ac:dyDescent="0.2">
      <c r="A12" s="166" t="s">
        <v>720</v>
      </c>
      <c r="B12" s="221">
        <v>4446</v>
      </c>
      <c r="C12" s="221">
        <v>1852</v>
      </c>
      <c r="D12" s="213">
        <f t="shared" si="0"/>
        <v>41.655420602789022</v>
      </c>
      <c r="E12" s="221">
        <v>1241</v>
      </c>
      <c r="F12" s="214">
        <f t="shared" si="1"/>
        <v>27.91273054430949</v>
      </c>
      <c r="G12" s="221">
        <v>689</v>
      </c>
      <c r="H12" s="214">
        <f t="shared" si="2"/>
        <v>15.497076023391813</v>
      </c>
      <c r="I12" s="221">
        <v>225</v>
      </c>
      <c r="J12" s="214">
        <f t="shared" si="3"/>
        <v>5.0607287449392713</v>
      </c>
      <c r="K12" s="221">
        <v>144</v>
      </c>
      <c r="L12" s="213">
        <f t="shared" si="4"/>
        <v>3.2388663967611335</v>
      </c>
      <c r="M12" s="221">
        <v>295</v>
      </c>
      <c r="N12" s="213">
        <f t="shared" si="5"/>
        <v>6.635177687809267</v>
      </c>
      <c r="O12" s="215">
        <v>4.1392756888271496</v>
      </c>
      <c r="P12" s="298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</row>
    <row r="13" spans="1:27" s="91" customFormat="1" ht="16.5" customHeight="1" x14ac:dyDescent="0.2">
      <c r="A13" s="216" t="s">
        <v>721</v>
      </c>
      <c r="B13" s="217">
        <f>SUM(B5:B12)</f>
        <v>25205</v>
      </c>
      <c r="C13" s="217">
        <f>SUM(C5:C12)</f>
        <v>9619</v>
      </c>
      <c r="D13" s="218">
        <f t="shared" ref="D13" si="6">C13/B13%</f>
        <v>38.163062884348342</v>
      </c>
      <c r="E13" s="217">
        <f>SUM(E5:E12)</f>
        <v>6955</v>
      </c>
      <c r="F13" s="219">
        <f t="shared" ref="F13" si="7">E13/B13%</f>
        <v>27.593731402499504</v>
      </c>
      <c r="G13" s="217">
        <f>SUM(G5:G12)</f>
        <v>3722</v>
      </c>
      <c r="H13" s="219">
        <f t="shared" ref="H13" si="8">G13/B13%</f>
        <v>14.766911327117635</v>
      </c>
      <c r="I13" s="217">
        <f>SUM(I5:I12)</f>
        <v>1612</v>
      </c>
      <c r="J13" s="219">
        <f t="shared" ref="J13" si="9">I13/B13%</f>
        <v>6.3955564372148377</v>
      </c>
      <c r="K13" s="217">
        <f>SUM(K5:K12)</f>
        <v>871</v>
      </c>
      <c r="L13" s="218">
        <f t="shared" ref="L13" si="10">K13/B13%</f>
        <v>3.4556635588176947</v>
      </c>
      <c r="M13" s="217">
        <f>SUM(M5:M12)</f>
        <v>2426</v>
      </c>
      <c r="N13" s="218">
        <f t="shared" ref="N13" si="11">M13/B13%</f>
        <v>9.6250743900019842</v>
      </c>
      <c r="O13" s="220">
        <v>5.0685083750616702</v>
      </c>
      <c r="P13" s="298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</row>
    <row r="14" spans="1:27" s="91" customFormat="1" ht="11.45" customHeight="1" x14ac:dyDescent="0.2">
      <c r="A14" s="57"/>
      <c r="B14" s="60"/>
      <c r="C14" s="61"/>
      <c r="D14" s="59"/>
      <c r="E14" s="61"/>
      <c r="F14" s="62"/>
      <c r="G14" s="63"/>
      <c r="H14" s="62"/>
      <c r="I14" s="63"/>
      <c r="J14" s="62"/>
      <c r="K14" s="63"/>
      <c r="L14" s="59"/>
      <c r="M14" s="63"/>
      <c r="N14" s="59"/>
      <c r="O14" s="59"/>
      <c r="P14" s="59"/>
      <c r="Q14" s="93"/>
      <c r="R14" s="93"/>
      <c r="S14" s="93"/>
      <c r="T14" s="93"/>
      <c r="U14" s="93"/>
      <c r="V14" s="93"/>
      <c r="W14" s="93"/>
      <c r="X14" s="93"/>
      <c r="Y14" s="93"/>
      <c r="Z14" s="93"/>
      <c r="AA14" s="93"/>
    </row>
    <row r="15" spans="1:27" ht="20.100000000000001" customHeight="1" x14ac:dyDescent="0.2">
      <c r="A15" s="362" t="s">
        <v>956</v>
      </c>
      <c r="B15" s="362"/>
      <c r="C15" s="362"/>
      <c r="D15" s="362"/>
      <c r="E15" s="362"/>
      <c r="F15" s="362"/>
      <c r="G15" s="362"/>
      <c r="H15" s="362"/>
      <c r="I15" s="362"/>
      <c r="J15" s="362"/>
      <c r="K15" s="362"/>
      <c r="L15" s="362"/>
      <c r="M15" s="362"/>
      <c r="N15" s="362"/>
      <c r="O15" s="362"/>
      <c r="P15" s="36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</row>
    <row r="16" spans="1:27" ht="12.75" customHeight="1" x14ac:dyDescent="0.2">
      <c r="A16" s="363" t="s">
        <v>0</v>
      </c>
      <c r="B16" s="363" t="s">
        <v>741</v>
      </c>
      <c r="C16" s="363" t="s">
        <v>742</v>
      </c>
      <c r="D16" s="363"/>
      <c r="E16" s="363"/>
      <c r="F16" s="363"/>
      <c r="G16" s="363"/>
      <c r="H16" s="363"/>
      <c r="I16" s="363"/>
      <c r="J16" s="363"/>
      <c r="K16" s="363"/>
      <c r="L16" s="363"/>
      <c r="M16" s="363"/>
      <c r="N16" s="363"/>
      <c r="O16" s="363" t="s">
        <v>743</v>
      </c>
      <c r="P16" s="363"/>
      <c r="Q16" s="92"/>
      <c r="R16" s="96"/>
      <c r="S16" s="92"/>
      <c r="T16" s="92"/>
      <c r="U16" s="92"/>
      <c r="V16" s="92"/>
      <c r="W16" s="92"/>
      <c r="X16" s="92"/>
      <c r="Y16" s="92"/>
      <c r="Z16" s="92"/>
      <c r="AA16" s="92"/>
    </row>
    <row r="17" spans="1:27" ht="12.75" customHeight="1" x14ac:dyDescent="0.2">
      <c r="A17" s="363"/>
      <c r="B17" s="363"/>
      <c r="C17" s="363" t="s">
        <v>751</v>
      </c>
      <c r="D17" s="363"/>
      <c r="E17" s="363" t="s">
        <v>1021</v>
      </c>
      <c r="F17" s="363"/>
      <c r="G17" s="363" t="s">
        <v>1022</v>
      </c>
      <c r="H17" s="363"/>
      <c r="I17" s="363" t="s">
        <v>1023</v>
      </c>
      <c r="J17" s="363"/>
      <c r="K17" s="363" t="s">
        <v>1024</v>
      </c>
      <c r="L17" s="363"/>
      <c r="M17" s="363" t="s">
        <v>1025</v>
      </c>
      <c r="N17" s="363"/>
      <c r="O17" s="363"/>
      <c r="P17" s="363"/>
      <c r="Q17" s="92"/>
      <c r="R17" s="92"/>
      <c r="S17" s="92"/>
      <c r="T17" s="92"/>
      <c r="U17" s="92"/>
      <c r="V17" s="92"/>
      <c r="W17" s="92"/>
      <c r="X17" s="92"/>
      <c r="Y17" s="92"/>
      <c r="Z17" s="92"/>
      <c r="AA17" s="92"/>
    </row>
    <row r="18" spans="1:27" ht="12.75" customHeight="1" x14ac:dyDescent="0.2">
      <c r="A18" s="363"/>
      <c r="B18" s="363"/>
      <c r="C18" s="212" t="s">
        <v>750</v>
      </c>
      <c r="D18" s="212" t="s">
        <v>716</v>
      </c>
      <c r="E18" s="212" t="s">
        <v>750</v>
      </c>
      <c r="F18" s="212" t="s">
        <v>716</v>
      </c>
      <c r="G18" s="212" t="s">
        <v>750</v>
      </c>
      <c r="H18" s="212" t="s">
        <v>716</v>
      </c>
      <c r="I18" s="212" t="s">
        <v>750</v>
      </c>
      <c r="J18" s="212" t="s">
        <v>716</v>
      </c>
      <c r="K18" s="212" t="s">
        <v>750</v>
      </c>
      <c r="L18" s="212" t="s">
        <v>716</v>
      </c>
      <c r="M18" s="212" t="s">
        <v>750</v>
      </c>
      <c r="N18" s="212" t="s">
        <v>716</v>
      </c>
      <c r="O18" s="363"/>
      <c r="P18" s="363"/>
      <c r="Q18" s="92"/>
      <c r="R18" s="92"/>
      <c r="S18" s="92"/>
      <c r="T18" s="92"/>
      <c r="U18" s="92"/>
      <c r="V18" s="92"/>
      <c r="W18" s="92"/>
      <c r="X18" s="92"/>
      <c r="Y18" s="92"/>
      <c r="Z18" s="92"/>
      <c r="AA18" s="92"/>
    </row>
    <row r="19" spans="1:27" ht="16.5" customHeight="1" x14ac:dyDescent="0.2">
      <c r="A19" s="166" t="s">
        <v>211</v>
      </c>
      <c r="B19" s="222">
        <v>0</v>
      </c>
      <c r="C19" s="222">
        <v>0</v>
      </c>
      <c r="D19" s="213">
        <v>0</v>
      </c>
      <c r="E19" s="222">
        <v>0</v>
      </c>
      <c r="F19" s="213">
        <v>0</v>
      </c>
      <c r="G19" s="222">
        <v>0</v>
      </c>
      <c r="H19" s="213">
        <v>0</v>
      </c>
      <c r="I19" s="222">
        <v>0</v>
      </c>
      <c r="J19" s="213">
        <v>0</v>
      </c>
      <c r="K19" s="222">
        <v>0</v>
      </c>
      <c r="L19" s="213">
        <v>0</v>
      </c>
      <c r="M19" s="222">
        <v>0</v>
      </c>
      <c r="N19" s="213">
        <v>0</v>
      </c>
      <c r="O19" s="215">
        <v>0</v>
      </c>
      <c r="P19" s="298"/>
      <c r="Q19" s="92"/>
      <c r="R19" s="92"/>
      <c r="S19" s="92"/>
      <c r="T19" s="92"/>
      <c r="U19" s="92"/>
      <c r="V19" s="92"/>
      <c r="W19" s="92"/>
      <c r="X19" s="92"/>
      <c r="Y19" s="92"/>
      <c r="Z19" s="92"/>
      <c r="AA19" s="92"/>
    </row>
    <row r="20" spans="1:27" ht="16.5" customHeight="1" x14ac:dyDescent="0.2">
      <c r="A20" s="166" t="s">
        <v>717</v>
      </c>
      <c r="B20" s="222">
        <v>0</v>
      </c>
      <c r="C20" s="222">
        <v>0</v>
      </c>
      <c r="D20" s="213">
        <v>0</v>
      </c>
      <c r="E20" s="222">
        <v>0</v>
      </c>
      <c r="F20" s="213">
        <v>0</v>
      </c>
      <c r="G20" s="222">
        <v>0</v>
      </c>
      <c r="H20" s="213">
        <v>0</v>
      </c>
      <c r="I20" s="222">
        <v>0</v>
      </c>
      <c r="J20" s="213">
        <v>0</v>
      </c>
      <c r="K20" s="222">
        <v>0</v>
      </c>
      <c r="L20" s="213">
        <v>0</v>
      </c>
      <c r="M20" s="222">
        <v>0</v>
      </c>
      <c r="N20" s="213">
        <v>0</v>
      </c>
      <c r="O20" s="215">
        <v>0</v>
      </c>
      <c r="P20" s="298"/>
      <c r="Q20" s="92"/>
      <c r="R20" s="92"/>
      <c r="S20" s="92"/>
      <c r="T20" s="92"/>
      <c r="U20" s="92"/>
      <c r="V20" s="92"/>
      <c r="W20" s="92"/>
      <c r="X20" s="92"/>
      <c r="Y20" s="92"/>
      <c r="Z20" s="92"/>
      <c r="AA20" s="92"/>
    </row>
    <row r="21" spans="1:27" ht="16.5" customHeight="1" x14ac:dyDescent="0.2">
      <c r="A21" s="166" t="s">
        <v>224</v>
      </c>
      <c r="B21" s="222">
        <v>0</v>
      </c>
      <c r="C21" s="223">
        <v>0</v>
      </c>
      <c r="D21" s="213">
        <v>0</v>
      </c>
      <c r="E21" s="222">
        <v>0</v>
      </c>
      <c r="F21" s="213">
        <v>0</v>
      </c>
      <c r="G21" s="222">
        <v>0</v>
      </c>
      <c r="H21" s="213">
        <v>0</v>
      </c>
      <c r="I21" s="223">
        <v>0</v>
      </c>
      <c r="J21" s="213">
        <v>0</v>
      </c>
      <c r="K21" s="223">
        <v>0</v>
      </c>
      <c r="L21" s="213">
        <v>0</v>
      </c>
      <c r="M21" s="223">
        <v>0</v>
      </c>
      <c r="N21" s="213">
        <v>0</v>
      </c>
      <c r="O21" s="213">
        <v>0</v>
      </c>
      <c r="P21" s="298"/>
      <c r="Q21" s="92"/>
      <c r="R21" s="92"/>
      <c r="S21" s="92"/>
      <c r="T21" s="92"/>
      <c r="U21" s="92"/>
      <c r="V21" s="92"/>
      <c r="W21" s="92"/>
      <c r="X21" s="92"/>
      <c r="Y21" s="92"/>
      <c r="Z21" s="92"/>
      <c r="AA21" s="92"/>
    </row>
    <row r="22" spans="1:27" ht="16.5" customHeight="1" x14ac:dyDescent="0.2">
      <c r="A22" s="166" t="s">
        <v>718</v>
      </c>
      <c r="B22" s="222">
        <v>0</v>
      </c>
      <c r="C22" s="223">
        <v>0</v>
      </c>
      <c r="D22" s="213">
        <v>0</v>
      </c>
      <c r="E22" s="222">
        <v>0</v>
      </c>
      <c r="F22" s="213">
        <v>0</v>
      </c>
      <c r="G22" s="222">
        <v>0</v>
      </c>
      <c r="H22" s="213">
        <v>0</v>
      </c>
      <c r="I22" s="223">
        <v>0</v>
      </c>
      <c r="J22" s="213">
        <v>0</v>
      </c>
      <c r="K22" s="223">
        <v>0</v>
      </c>
      <c r="L22" s="213">
        <v>0</v>
      </c>
      <c r="M22" s="223">
        <v>0</v>
      </c>
      <c r="N22" s="213">
        <v>0</v>
      </c>
      <c r="O22" s="213">
        <v>0</v>
      </c>
      <c r="P22" s="298"/>
      <c r="Q22" s="92"/>
      <c r="R22" s="92"/>
      <c r="S22" s="92"/>
      <c r="T22" s="92"/>
      <c r="U22" s="92"/>
      <c r="V22" s="92"/>
      <c r="W22" s="92"/>
      <c r="X22" s="92"/>
      <c r="Y22" s="92"/>
      <c r="Z22" s="92"/>
      <c r="AA22" s="92"/>
    </row>
    <row r="23" spans="1:27" ht="16.5" customHeight="1" x14ac:dyDescent="0.2">
      <c r="A23" s="166" t="s">
        <v>230</v>
      </c>
      <c r="B23" s="222">
        <v>0</v>
      </c>
      <c r="C23" s="223">
        <v>0</v>
      </c>
      <c r="D23" s="213">
        <v>0</v>
      </c>
      <c r="E23" s="222">
        <v>0</v>
      </c>
      <c r="F23" s="213">
        <v>0</v>
      </c>
      <c r="G23" s="222">
        <v>0</v>
      </c>
      <c r="H23" s="213">
        <v>0</v>
      </c>
      <c r="I23" s="223">
        <v>0</v>
      </c>
      <c r="J23" s="213">
        <v>0</v>
      </c>
      <c r="K23" s="223">
        <v>0</v>
      </c>
      <c r="L23" s="213">
        <v>0</v>
      </c>
      <c r="M23" s="223">
        <v>0</v>
      </c>
      <c r="N23" s="213">
        <v>0</v>
      </c>
      <c r="O23" s="213">
        <v>0</v>
      </c>
      <c r="P23" s="298"/>
      <c r="Q23" s="92"/>
      <c r="R23" s="92"/>
      <c r="S23" s="92"/>
      <c r="T23" s="92"/>
      <c r="U23" s="92"/>
      <c r="V23" s="92"/>
      <c r="W23" s="92"/>
      <c r="X23" s="92"/>
      <c r="Y23" s="92"/>
      <c r="Z23" s="92"/>
      <c r="AA23" s="92"/>
    </row>
    <row r="24" spans="1:27" ht="16.5" customHeight="1" x14ac:dyDescent="0.2">
      <c r="A24" s="166" t="s">
        <v>719</v>
      </c>
      <c r="B24" s="222">
        <v>0</v>
      </c>
      <c r="C24" s="223">
        <v>0</v>
      </c>
      <c r="D24" s="213">
        <v>0</v>
      </c>
      <c r="E24" s="222">
        <v>0</v>
      </c>
      <c r="F24" s="213">
        <v>0</v>
      </c>
      <c r="G24" s="222">
        <v>0</v>
      </c>
      <c r="H24" s="213">
        <v>0</v>
      </c>
      <c r="I24" s="223">
        <v>0</v>
      </c>
      <c r="J24" s="213">
        <v>0</v>
      </c>
      <c r="K24" s="223">
        <v>0</v>
      </c>
      <c r="L24" s="213">
        <v>0</v>
      </c>
      <c r="M24" s="223">
        <v>0</v>
      </c>
      <c r="N24" s="213">
        <v>0</v>
      </c>
      <c r="O24" s="213">
        <v>0</v>
      </c>
      <c r="P24" s="298"/>
      <c r="Q24" s="92"/>
      <c r="R24" s="92"/>
      <c r="S24" s="92"/>
      <c r="T24" s="92"/>
      <c r="U24" s="92"/>
      <c r="V24" s="92"/>
      <c r="W24" s="92"/>
      <c r="X24" s="92"/>
      <c r="Y24" s="92"/>
      <c r="Z24" s="92"/>
      <c r="AA24" s="92"/>
    </row>
    <row r="25" spans="1:27" ht="16.5" customHeight="1" x14ac:dyDescent="0.2">
      <c r="A25" s="166" t="s">
        <v>691</v>
      </c>
      <c r="B25" s="222">
        <v>0</v>
      </c>
      <c r="C25" s="223">
        <v>0</v>
      </c>
      <c r="D25" s="213">
        <v>0</v>
      </c>
      <c r="E25" s="222">
        <v>0</v>
      </c>
      <c r="F25" s="213">
        <v>0</v>
      </c>
      <c r="G25" s="222">
        <v>0</v>
      </c>
      <c r="H25" s="213">
        <v>0</v>
      </c>
      <c r="I25" s="223">
        <v>0</v>
      </c>
      <c r="J25" s="213">
        <v>0</v>
      </c>
      <c r="K25" s="223">
        <v>0</v>
      </c>
      <c r="L25" s="213">
        <v>0</v>
      </c>
      <c r="M25" s="223">
        <v>0</v>
      </c>
      <c r="N25" s="213">
        <v>0</v>
      </c>
      <c r="O25" s="213">
        <v>0</v>
      </c>
      <c r="P25" s="298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</row>
    <row r="26" spans="1:27" ht="16.5" customHeight="1" x14ac:dyDescent="0.2">
      <c r="A26" s="166" t="s">
        <v>720</v>
      </c>
      <c r="B26" s="222">
        <v>3</v>
      </c>
      <c r="C26" s="223">
        <v>0</v>
      </c>
      <c r="D26" s="213">
        <v>0</v>
      </c>
      <c r="E26" s="222">
        <v>0</v>
      </c>
      <c r="F26" s="213">
        <v>0</v>
      </c>
      <c r="G26" s="222">
        <v>0</v>
      </c>
      <c r="H26" s="213">
        <v>0</v>
      </c>
      <c r="I26" s="223">
        <v>0</v>
      </c>
      <c r="J26" s="213">
        <v>0</v>
      </c>
      <c r="K26" s="223">
        <v>0</v>
      </c>
      <c r="L26" s="213">
        <v>0</v>
      </c>
      <c r="M26" s="223">
        <v>3</v>
      </c>
      <c r="N26" s="213">
        <f t="shared" ref="N26" si="12">M26/B26%</f>
        <v>100</v>
      </c>
      <c r="O26" s="213">
        <v>182.49418206707699</v>
      </c>
      <c r="P26" s="298"/>
      <c r="Q26" s="92"/>
      <c r="R26" s="92"/>
      <c r="S26" s="92"/>
      <c r="T26" s="92"/>
      <c r="U26" s="92"/>
      <c r="V26" s="92"/>
      <c r="W26" s="92"/>
      <c r="X26" s="92"/>
      <c r="Y26" s="92"/>
      <c r="Z26" s="92"/>
      <c r="AA26" s="92"/>
    </row>
    <row r="27" spans="1:27" ht="16.5" customHeight="1" x14ac:dyDescent="0.2">
      <c r="A27" s="216" t="s">
        <v>721</v>
      </c>
      <c r="B27" s="217">
        <f>SUM(B19:B26)</f>
        <v>3</v>
      </c>
      <c r="C27" s="217">
        <f>SUM(C19:C26)</f>
        <v>0</v>
      </c>
      <c r="D27" s="218">
        <v>0</v>
      </c>
      <c r="E27" s="217">
        <f>SUM(E19:E26)</f>
        <v>0</v>
      </c>
      <c r="F27" s="218">
        <v>0</v>
      </c>
      <c r="G27" s="217">
        <f>SUM(G19:G26)</f>
        <v>0</v>
      </c>
      <c r="H27" s="218">
        <v>0</v>
      </c>
      <c r="I27" s="217">
        <f>SUM(I19:I26)</f>
        <v>0</v>
      </c>
      <c r="J27" s="218">
        <v>0</v>
      </c>
      <c r="K27" s="217">
        <f>SUM(K19:K26)</f>
        <v>0</v>
      </c>
      <c r="L27" s="218">
        <v>0</v>
      </c>
      <c r="M27" s="217">
        <f>SUM(M19:M26)</f>
        <v>3</v>
      </c>
      <c r="N27" s="218">
        <f>M27/B27%</f>
        <v>100</v>
      </c>
      <c r="O27" s="220">
        <v>182.49418206707699</v>
      </c>
      <c r="P27" s="298"/>
      <c r="Q27" s="95"/>
      <c r="R27" s="92"/>
      <c r="S27" s="92"/>
      <c r="T27" s="92"/>
      <c r="U27" s="92"/>
      <c r="V27" s="92"/>
      <c r="W27" s="92"/>
      <c r="X27" s="92"/>
      <c r="Y27" s="92"/>
      <c r="Z27" s="92"/>
      <c r="AA27" s="92"/>
    </row>
    <row r="28" spans="1:27" x14ac:dyDescent="0.2">
      <c r="A28" s="57"/>
      <c r="B28" s="58"/>
      <c r="C28" s="57"/>
      <c r="D28" s="59"/>
      <c r="E28" s="57"/>
      <c r="F28" s="59"/>
      <c r="G28" s="57"/>
      <c r="H28" s="59"/>
      <c r="I28" s="57"/>
      <c r="J28" s="59"/>
      <c r="K28" s="57"/>
      <c r="L28" s="59"/>
      <c r="M28" s="57"/>
      <c r="N28" s="59"/>
      <c r="O28" s="59"/>
      <c r="P28" s="92"/>
      <c r="Q28" s="92"/>
      <c r="R28" s="92"/>
      <c r="S28" s="92"/>
      <c r="T28" s="92"/>
      <c r="U28" s="92"/>
      <c r="V28" s="92"/>
      <c r="W28" s="92"/>
      <c r="X28" s="92"/>
      <c r="Y28" s="92"/>
      <c r="Z28" s="92"/>
      <c r="AA28" s="92"/>
    </row>
    <row r="29" spans="1:27" ht="20.100000000000001" customHeight="1" x14ac:dyDescent="0.2">
      <c r="A29" s="362" t="s">
        <v>958</v>
      </c>
      <c r="B29" s="362"/>
      <c r="C29" s="362"/>
      <c r="D29" s="362"/>
      <c r="E29" s="362"/>
      <c r="F29" s="362"/>
      <c r="G29" s="362"/>
      <c r="H29" s="362"/>
      <c r="I29" s="362"/>
      <c r="J29" s="362"/>
      <c r="K29" s="362"/>
      <c r="L29" s="362"/>
      <c r="M29" s="362"/>
      <c r="N29" s="362"/>
      <c r="O29" s="362"/>
      <c r="P29" s="36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</row>
    <row r="30" spans="1:27" ht="12.75" customHeight="1" x14ac:dyDescent="0.2">
      <c r="A30" s="363" t="s">
        <v>3</v>
      </c>
      <c r="B30" s="363" t="s">
        <v>741</v>
      </c>
      <c r="C30" s="363" t="s">
        <v>742</v>
      </c>
      <c r="D30" s="363"/>
      <c r="E30" s="363"/>
      <c r="F30" s="363"/>
      <c r="G30" s="363"/>
      <c r="H30" s="363"/>
      <c r="I30" s="363"/>
      <c r="J30" s="363"/>
      <c r="K30" s="363"/>
      <c r="L30" s="363"/>
      <c r="M30" s="363"/>
      <c r="N30" s="363"/>
      <c r="O30" s="363" t="s">
        <v>752</v>
      </c>
      <c r="P30" s="363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</row>
    <row r="31" spans="1:27" ht="12.75" customHeight="1" x14ac:dyDescent="0.2">
      <c r="A31" s="363"/>
      <c r="B31" s="363"/>
      <c r="C31" s="363" t="s">
        <v>744</v>
      </c>
      <c r="D31" s="363"/>
      <c r="E31" s="363" t="s">
        <v>753</v>
      </c>
      <c r="F31" s="363"/>
      <c r="G31" s="363" t="s">
        <v>754</v>
      </c>
      <c r="H31" s="363"/>
      <c r="I31" s="363" t="s">
        <v>755</v>
      </c>
      <c r="J31" s="363"/>
      <c r="K31" s="363" t="s">
        <v>748</v>
      </c>
      <c r="L31" s="363"/>
      <c r="M31" s="363" t="s">
        <v>749</v>
      </c>
      <c r="N31" s="363"/>
      <c r="O31" s="363"/>
      <c r="P31" s="363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</row>
    <row r="32" spans="1:27" ht="12.75" customHeight="1" x14ac:dyDescent="0.2">
      <c r="A32" s="363"/>
      <c r="B32" s="363"/>
      <c r="C32" s="212" t="s">
        <v>750</v>
      </c>
      <c r="D32" s="212" t="s">
        <v>716</v>
      </c>
      <c r="E32" s="212" t="s">
        <v>750</v>
      </c>
      <c r="F32" s="212" t="s">
        <v>716</v>
      </c>
      <c r="G32" s="212" t="s">
        <v>750</v>
      </c>
      <c r="H32" s="212" t="s">
        <v>716</v>
      </c>
      <c r="I32" s="212" t="s">
        <v>750</v>
      </c>
      <c r="J32" s="212" t="s">
        <v>716</v>
      </c>
      <c r="K32" s="212" t="s">
        <v>750</v>
      </c>
      <c r="L32" s="212" t="s">
        <v>716</v>
      </c>
      <c r="M32" s="212" t="s">
        <v>750</v>
      </c>
      <c r="N32" s="212" t="s">
        <v>716</v>
      </c>
      <c r="O32" s="363"/>
      <c r="P32" s="363"/>
      <c r="Q32" s="92"/>
      <c r="R32" s="92"/>
      <c r="S32" s="92"/>
      <c r="T32" s="92"/>
      <c r="U32" s="92"/>
      <c r="V32" s="92"/>
      <c r="W32" s="92"/>
      <c r="X32" s="92"/>
      <c r="Y32" s="92"/>
      <c r="Z32" s="92"/>
      <c r="AA32" s="92"/>
    </row>
    <row r="33" spans="1:27" ht="16.5" customHeight="1" x14ac:dyDescent="0.2">
      <c r="A33" s="363"/>
      <c r="B33" s="217">
        <v>249</v>
      </c>
      <c r="C33" s="217">
        <v>81</v>
      </c>
      <c r="D33" s="218">
        <f>C33/B33%</f>
        <v>32.53012048192771</v>
      </c>
      <c r="E33" s="217">
        <v>82</v>
      </c>
      <c r="F33" s="219">
        <f>E33/B33%</f>
        <v>32.931726907630519</v>
      </c>
      <c r="G33" s="217">
        <v>29</v>
      </c>
      <c r="H33" s="219">
        <f t="shared" ref="H33" si="13">G33/B33%</f>
        <v>11.646586345381525</v>
      </c>
      <c r="I33" s="217">
        <v>6</v>
      </c>
      <c r="J33" s="219">
        <f t="shared" ref="J33" si="14">I33/B33%</f>
        <v>2.4096385542168672</v>
      </c>
      <c r="K33" s="217">
        <v>10</v>
      </c>
      <c r="L33" s="218">
        <f>K33/B33%</f>
        <v>4.0160642570281118</v>
      </c>
      <c r="M33" s="217">
        <v>41</v>
      </c>
      <c r="N33" s="218">
        <f t="shared" ref="N33" si="15">M33/B33%</f>
        <v>16.46586345381526</v>
      </c>
      <c r="O33" s="220">
        <v>9.2581578882264104</v>
      </c>
      <c r="P33" s="224"/>
      <c r="Q33" s="95"/>
      <c r="R33" s="96"/>
      <c r="S33" s="92"/>
      <c r="T33" s="92"/>
      <c r="U33" s="92"/>
      <c r="V33" s="92"/>
      <c r="W33" s="92"/>
      <c r="X33" s="92"/>
      <c r="Y33" s="92"/>
      <c r="Z33" s="92"/>
      <c r="AA33" s="92"/>
    </row>
    <row r="34" spans="1:27" x14ac:dyDescent="0.2">
      <c r="A34" s="92"/>
      <c r="B34" s="96"/>
      <c r="C34" s="96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</row>
    <row r="35" spans="1:27" x14ac:dyDescent="0.2">
      <c r="A35" s="92"/>
      <c r="B35" s="92"/>
      <c r="C35" s="92"/>
      <c r="D35" s="96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</row>
    <row r="36" spans="1:27" x14ac:dyDescent="0.2">
      <c r="A36" s="92"/>
      <c r="B36" s="96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  <c r="AA36" s="92"/>
    </row>
    <row r="37" spans="1:27" x14ac:dyDescent="0.2">
      <c r="A37" s="97"/>
      <c r="B37" s="97"/>
      <c r="C37" s="97"/>
      <c r="D37" s="97"/>
      <c r="E37" s="97"/>
      <c r="F37" s="97"/>
      <c r="G37" s="97"/>
      <c r="H37" s="97"/>
      <c r="I37" s="97"/>
      <c r="J37" s="97"/>
      <c r="K37" s="97"/>
      <c r="L37" s="97"/>
      <c r="M37" s="97"/>
      <c r="N37" s="97"/>
      <c r="O37" s="98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2"/>
    </row>
    <row r="38" spans="1:27" x14ac:dyDescent="0.2">
      <c r="P38" s="97"/>
      <c r="Q38" s="97"/>
      <c r="R38" s="97"/>
      <c r="S38" s="97"/>
      <c r="T38" s="97"/>
      <c r="U38" s="97"/>
      <c r="V38" s="97"/>
      <c r="W38" s="97"/>
      <c r="X38" s="97"/>
      <c r="Y38" s="97"/>
      <c r="Z38" s="97"/>
    </row>
  </sheetData>
  <mergeCells count="35">
    <mergeCell ref="A30:A33"/>
    <mergeCell ref="B30:B32"/>
    <mergeCell ref="C30:N30"/>
    <mergeCell ref="C31:D31"/>
    <mergeCell ref="E31:F31"/>
    <mergeCell ref="G31:H31"/>
    <mergeCell ref="I31:J31"/>
    <mergeCell ref="K31:L31"/>
    <mergeCell ref="M31:N31"/>
    <mergeCell ref="A1:P1"/>
    <mergeCell ref="O30:P32"/>
    <mergeCell ref="A29:P29"/>
    <mergeCell ref="K3:L3"/>
    <mergeCell ref="M3:N3"/>
    <mergeCell ref="M17:N17"/>
    <mergeCell ref="A2:A4"/>
    <mergeCell ref="B2:B4"/>
    <mergeCell ref="C2:N2"/>
    <mergeCell ref="C3:D3"/>
    <mergeCell ref="E3:F3"/>
    <mergeCell ref="G3:H3"/>
    <mergeCell ref="I3:J3"/>
    <mergeCell ref="A16:A18"/>
    <mergeCell ref="B16:B18"/>
    <mergeCell ref="C16:N16"/>
    <mergeCell ref="P19:P27"/>
    <mergeCell ref="A15:P15"/>
    <mergeCell ref="O16:P18"/>
    <mergeCell ref="P5:P13"/>
    <mergeCell ref="O2:P4"/>
    <mergeCell ref="C17:D17"/>
    <mergeCell ref="E17:F17"/>
    <mergeCell ref="G17:H17"/>
    <mergeCell ref="I17:J17"/>
    <mergeCell ref="K17:L17"/>
  </mergeCells>
  <printOptions horizontalCentered="1"/>
  <pageMargins left="0.9055118110236221" right="0.9055118110236221" top="0.78740157480314965" bottom="0.78740157480314965" header="0.31496062992125984" footer="0.31496062992125984"/>
  <pageSetup paperSize="9" scale="92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Z38"/>
  <sheetViews>
    <sheetView zoomScaleNormal="100" zoomScaleSheetLayoutView="70" workbookViewId="0">
      <selection sqref="A1:O1"/>
    </sheetView>
  </sheetViews>
  <sheetFormatPr defaultColWidth="9.140625" defaultRowHeight="12" x14ac:dyDescent="0.2"/>
  <cols>
    <col min="1" max="1" width="12.7109375" style="90" customWidth="1"/>
    <col min="2" max="2" width="13.42578125" style="90" customWidth="1"/>
    <col min="3" max="14" width="8.7109375" style="90" customWidth="1"/>
    <col min="15" max="15" width="8.28515625" style="90" customWidth="1"/>
    <col min="16" max="16" width="1" style="90" customWidth="1"/>
    <col min="17" max="25" width="9.140625" style="90"/>
    <col min="26" max="16384" width="9.140625" style="69"/>
  </cols>
  <sheetData>
    <row r="1" spans="1:26" ht="20.100000000000001" customHeight="1" x14ac:dyDescent="0.2">
      <c r="A1" s="362" t="s">
        <v>953</v>
      </c>
      <c r="B1" s="362"/>
      <c r="C1" s="362"/>
      <c r="D1" s="362"/>
      <c r="E1" s="362"/>
      <c r="F1" s="362"/>
      <c r="G1" s="362"/>
      <c r="H1" s="362"/>
      <c r="I1" s="362"/>
      <c r="J1" s="362"/>
      <c r="K1" s="362"/>
      <c r="L1" s="362"/>
      <c r="M1" s="362"/>
      <c r="N1" s="362"/>
      <c r="O1" s="362"/>
      <c r="P1" s="364"/>
      <c r="Q1" s="92"/>
      <c r="R1" s="92"/>
      <c r="S1" s="92"/>
      <c r="T1" s="92"/>
      <c r="U1" s="92"/>
      <c r="V1" s="92"/>
      <c r="W1" s="92"/>
      <c r="X1" s="92"/>
      <c r="Y1" s="92"/>
      <c r="Z1" s="92"/>
    </row>
    <row r="2" spans="1:26" s="91" customFormat="1" ht="12.75" customHeight="1" x14ac:dyDescent="0.2">
      <c r="A2" s="363" t="s">
        <v>0</v>
      </c>
      <c r="B2" s="363" t="s">
        <v>952</v>
      </c>
      <c r="C2" s="363" t="s">
        <v>742</v>
      </c>
      <c r="D2" s="363"/>
      <c r="E2" s="363"/>
      <c r="F2" s="363"/>
      <c r="G2" s="363"/>
      <c r="H2" s="363"/>
      <c r="I2" s="363"/>
      <c r="J2" s="363"/>
      <c r="K2" s="363"/>
      <c r="L2" s="363"/>
      <c r="M2" s="363"/>
      <c r="N2" s="363"/>
      <c r="O2" s="363" t="s">
        <v>743</v>
      </c>
      <c r="P2" s="365"/>
      <c r="Q2" s="93"/>
      <c r="R2" s="93"/>
      <c r="S2" s="93"/>
      <c r="T2" s="93"/>
      <c r="U2" s="93"/>
      <c r="V2" s="93"/>
      <c r="W2" s="93"/>
      <c r="X2" s="93"/>
      <c r="Y2" s="93"/>
      <c r="Z2" s="93"/>
    </row>
    <row r="3" spans="1:26" s="91" customFormat="1" ht="12.75" customHeight="1" x14ac:dyDescent="0.2">
      <c r="A3" s="363"/>
      <c r="B3" s="363"/>
      <c r="C3" s="363" t="s">
        <v>744</v>
      </c>
      <c r="D3" s="363"/>
      <c r="E3" s="363" t="s">
        <v>745</v>
      </c>
      <c r="F3" s="363"/>
      <c r="G3" s="363" t="s">
        <v>746</v>
      </c>
      <c r="H3" s="363"/>
      <c r="I3" s="363" t="s">
        <v>747</v>
      </c>
      <c r="J3" s="363"/>
      <c r="K3" s="363" t="s">
        <v>748</v>
      </c>
      <c r="L3" s="363"/>
      <c r="M3" s="363" t="s">
        <v>749</v>
      </c>
      <c r="N3" s="363"/>
      <c r="O3" s="363"/>
      <c r="P3" s="365"/>
      <c r="Q3" s="93"/>
      <c r="R3" s="93"/>
      <c r="S3" s="93"/>
      <c r="T3" s="93"/>
      <c r="U3" s="93"/>
      <c r="V3" s="93"/>
      <c r="W3" s="93"/>
      <c r="X3" s="93"/>
      <c r="Y3" s="93"/>
      <c r="Z3" s="93"/>
    </row>
    <row r="4" spans="1:26" s="91" customFormat="1" ht="12.75" customHeight="1" x14ac:dyDescent="0.2">
      <c r="A4" s="363"/>
      <c r="B4" s="363"/>
      <c r="C4" s="212" t="s">
        <v>750</v>
      </c>
      <c r="D4" s="212" t="s">
        <v>716</v>
      </c>
      <c r="E4" s="212" t="s">
        <v>750</v>
      </c>
      <c r="F4" s="212" t="s">
        <v>716</v>
      </c>
      <c r="G4" s="212" t="s">
        <v>750</v>
      </c>
      <c r="H4" s="212" t="s">
        <v>716</v>
      </c>
      <c r="I4" s="212" t="s">
        <v>750</v>
      </c>
      <c r="J4" s="212" t="s">
        <v>716</v>
      </c>
      <c r="K4" s="212" t="s">
        <v>750</v>
      </c>
      <c r="L4" s="212" t="s">
        <v>716</v>
      </c>
      <c r="M4" s="212" t="s">
        <v>750</v>
      </c>
      <c r="N4" s="212" t="s">
        <v>716</v>
      </c>
      <c r="O4" s="363"/>
      <c r="P4" s="365"/>
      <c r="Q4" s="93"/>
      <c r="R4" s="93"/>
      <c r="S4" s="93"/>
      <c r="T4" s="93"/>
      <c r="U4" s="93"/>
      <c r="V4" s="93"/>
      <c r="W4" s="93"/>
      <c r="X4" s="93"/>
      <c r="Y4" s="93"/>
      <c r="Z4" s="93"/>
    </row>
    <row r="5" spans="1:26" s="91" customFormat="1" ht="16.5" customHeight="1" x14ac:dyDescent="0.2">
      <c r="A5" s="166" t="s">
        <v>211</v>
      </c>
      <c r="B5" s="221">
        <v>3497</v>
      </c>
      <c r="C5" s="221">
        <v>1439</v>
      </c>
      <c r="D5" s="213">
        <f t="shared" ref="D5:D12" si="0">C5/B5%</f>
        <v>41.14955676293966</v>
      </c>
      <c r="E5" s="221">
        <v>708</v>
      </c>
      <c r="F5" s="214">
        <f t="shared" ref="F5:F12" si="1">E5/B5%</f>
        <v>20.245925078638834</v>
      </c>
      <c r="G5" s="263">
        <v>445</v>
      </c>
      <c r="H5" s="214">
        <f t="shared" ref="H5:H12" si="2">G5/B5%</f>
        <v>12.725193022590792</v>
      </c>
      <c r="I5" s="263">
        <v>237</v>
      </c>
      <c r="J5" s="214">
        <f t="shared" ref="J5:J12" si="3">I5/B5%</f>
        <v>6.7772376322562202</v>
      </c>
      <c r="K5" s="263">
        <v>161</v>
      </c>
      <c r="L5" s="213">
        <f t="shared" ref="L5:L12" si="4">K5/B5%</f>
        <v>4.6039462396339719</v>
      </c>
      <c r="M5" s="263">
        <v>507</v>
      </c>
      <c r="N5" s="213">
        <f t="shared" ref="N5:N12" si="5">M5/B5%</f>
        <v>14.498141263940521</v>
      </c>
      <c r="O5" s="215">
        <v>6.6167081317573802</v>
      </c>
      <c r="P5" s="365"/>
      <c r="Q5" s="95"/>
      <c r="R5" s="95"/>
      <c r="S5" s="95"/>
      <c r="T5" s="95"/>
      <c r="U5" s="95"/>
      <c r="V5" s="95"/>
      <c r="W5" s="95"/>
      <c r="X5" s="95"/>
      <c r="Y5" s="95"/>
      <c r="Z5" s="95"/>
    </row>
    <row r="6" spans="1:26" s="91" customFormat="1" ht="16.5" customHeight="1" x14ac:dyDescent="0.2">
      <c r="A6" s="166" t="s">
        <v>717</v>
      </c>
      <c r="B6" s="221">
        <v>2918</v>
      </c>
      <c r="C6" s="221">
        <v>1058</v>
      </c>
      <c r="D6" s="213">
        <f t="shared" si="0"/>
        <v>36.257710760795064</v>
      </c>
      <c r="E6" s="221">
        <v>524</v>
      </c>
      <c r="F6" s="214">
        <f t="shared" si="1"/>
        <v>17.957505140507198</v>
      </c>
      <c r="G6" s="263">
        <v>491</v>
      </c>
      <c r="H6" s="214">
        <f t="shared" si="2"/>
        <v>16.826593557230979</v>
      </c>
      <c r="I6" s="263">
        <v>208</v>
      </c>
      <c r="J6" s="214">
        <f t="shared" si="3"/>
        <v>7.1281699794379714</v>
      </c>
      <c r="K6" s="263">
        <v>122</v>
      </c>
      <c r="L6" s="213">
        <f t="shared" si="4"/>
        <v>4.1809458533241948</v>
      </c>
      <c r="M6" s="263">
        <v>515</v>
      </c>
      <c r="N6" s="213">
        <f t="shared" si="5"/>
        <v>17.649074708704592</v>
      </c>
      <c r="O6" s="215">
        <v>8.3557104314648303</v>
      </c>
      <c r="P6" s="365"/>
      <c r="Q6" s="95"/>
      <c r="R6" s="95"/>
      <c r="S6" s="95"/>
      <c r="T6" s="95"/>
      <c r="U6" s="95"/>
      <c r="V6" s="95"/>
      <c r="W6" s="95"/>
      <c r="X6" s="95"/>
      <c r="Y6" s="95"/>
      <c r="Z6" s="95"/>
    </row>
    <row r="7" spans="1:26" s="91" customFormat="1" ht="16.5" customHeight="1" x14ac:dyDescent="0.2">
      <c r="A7" s="166" t="s">
        <v>224</v>
      </c>
      <c r="B7" s="221">
        <v>2087</v>
      </c>
      <c r="C7" s="221">
        <v>743</v>
      </c>
      <c r="D7" s="213">
        <f t="shared" si="0"/>
        <v>35.601341638715859</v>
      </c>
      <c r="E7" s="221">
        <v>562</v>
      </c>
      <c r="F7" s="214">
        <f t="shared" si="1"/>
        <v>26.928605654048873</v>
      </c>
      <c r="G7" s="263">
        <v>303</v>
      </c>
      <c r="H7" s="214">
        <f t="shared" si="2"/>
        <v>14.518447532343075</v>
      </c>
      <c r="I7" s="263">
        <v>118</v>
      </c>
      <c r="J7" s="214">
        <f t="shared" si="3"/>
        <v>5.6540488739817913</v>
      </c>
      <c r="K7" s="263">
        <v>93</v>
      </c>
      <c r="L7" s="213">
        <f t="shared" si="4"/>
        <v>4.4561571633924295</v>
      </c>
      <c r="M7" s="263">
        <v>268</v>
      </c>
      <c r="N7" s="213">
        <f t="shared" si="5"/>
        <v>12.841399137517968</v>
      </c>
      <c r="O7" s="215">
        <v>6.3379658372106897</v>
      </c>
      <c r="P7" s="365"/>
      <c r="Q7" s="95"/>
      <c r="R7" s="95"/>
      <c r="S7" s="95"/>
      <c r="T7" s="95"/>
      <c r="U7" s="95"/>
      <c r="V7" s="95"/>
      <c r="W7" s="95"/>
      <c r="X7" s="95"/>
      <c r="Y7" s="95"/>
      <c r="Z7" s="95"/>
    </row>
    <row r="8" spans="1:26" s="91" customFormat="1" ht="16.5" customHeight="1" x14ac:dyDescent="0.2">
      <c r="A8" s="166" t="s">
        <v>718</v>
      </c>
      <c r="B8" s="221">
        <v>2737</v>
      </c>
      <c r="C8" s="221">
        <v>1038</v>
      </c>
      <c r="D8" s="213">
        <f t="shared" si="0"/>
        <v>37.924735111435879</v>
      </c>
      <c r="E8" s="221">
        <v>770</v>
      </c>
      <c r="F8" s="214">
        <f t="shared" si="1"/>
        <v>28.132992327365727</v>
      </c>
      <c r="G8" s="263">
        <v>413</v>
      </c>
      <c r="H8" s="214">
        <f t="shared" si="2"/>
        <v>15.089514066496163</v>
      </c>
      <c r="I8" s="263">
        <v>164</v>
      </c>
      <c r="J8" s="214">
        <f t="shared" si="3"/>
        <v>5.9919620021921807</v>
      </c>
      <c r="K8" s="263">
        <v>88</v>
      </c>
      <c r="L8" s="213">
        <f t="shared" si="4"/>
        <v>3.2151991231275119</v>
      </c>
      <c r="M8" s="263">
        <v>264</v>
      </c>
      <c r="N8" s="213">
        <f t="shared" si="5"/>
        <v>9.6455973693825356</v>
      </c>
      <c r="O8" s="215">
        <v>4.9842128441413003</v>
      </c>
      <c r="P8" s="365"/>
      <c r="Q8" s="95"/>
      <c r="R8" s="95"/>
      <c r="S8" s="95"/>
      <c r="T8" s="95"/>
      <c r="U8" s="95"/>
      <c r="V8" s="95"/>
      <c r="W8" s="95"/>
      <c r="X8" s="95"/>
      <c r="Y8" s="95"/>
      <c r="Z8" s="95"/>
    </row>
    <row r="9" spans="1:26" s="91" customFormat="1" ht="16.5" customHeight="1" x14ac:dyDescent="0.2">
      <c r="A9" s="166" t="s">
        <v>230</v>
      </c>
      <c r="B9" s="221">
        <v>2835</v>
      </c>
      <c r="C9" s="221">
        <v>985</v>
      </c>
      <c r="D9" s="213">
        <f t="shared" si="0"/>
        <v>34.744268077601411</v>
      </c>
      <c r="E9" s="221">
        <v>801</v>
      </c>
      <c r="F9" s="214">
        <f t="shared" si="1"/>
        <v>28.253968253968253</v>
      </c>
      <c r="G9" s="263">
        <v>396</v>
      </c>
      <c r="H9" s="214">
        <f t="shared" si="2"/>
        <v>13.968253968253968</v>
      </c>
      <c r="I9" s="263">
        <v>209</v>
      </c>
      <c r="J9" s="214">
        <f t="shared" si="3"/>
        <v>7.3721340388007048</v>
      </c>
      <c r="K9" s="263">
        <v>113</v>
      </c>
      <c r="L9" s="213">
        <f t="shared" si="4"/>
        <v>3.9858906525573192</v>
      </c>
      <c r="M9" s="263">
        <v>331</v>
      </c>
      <c r="N9" s="213">
        <f t="shared" si="5"/>
        <v>11.675485008818342</v>
      </c>
      <c r="O9" s="215">
        <v>5.9753868662835004</v>
      </c>
      <c r="P9" s="365"/>
      <c r="Q9" s="95"/>
      <c r="R9" s="95"/>
      <c r="S9" s="95"/>
      <c r="T9" s="95"/>
      <c r="U9" s="95"/>
      <c r="V9" s="95"/>
      <c r="W9" s="95"/>
      <c r="X9" s="95"/>
      <c r="Y9" s="95"/>
      <c r="Z9" s="95"/>
    </row>
    <row r="10" spans="1:26" s="91" customFormat="1" ht="16.5" customHeight="1" x14ac:dyDescent="0.2">
      <c r="A10" s="166" t="s">
        <v>719</v>
      </c>
      <c r="B10" s="221">
        <v>3915</v>
      </c>
      <c r="C10" s="221">
        <v>1370</v>
      </c>
      <c r="D10" s="213">
        <f t="shared" si="0"/>
        <v>34.993614303959134</v>
      </c>
      <c r="E10" s="221">
        <v>1328</v>
      </c>
      <c r="F10" s="214">
        <f t="shared" si="1"/>
        <v>33.920817369093236</v>
      </c>
      <c r="G10" s="263">
        <v>546</v>
      </c>
      <c r="H10" s="214">
        <f t="shared" si="2"/>
        <v>13.946360153256705</v>
      </c>
      <c r="I10" s="263">
        <v>255</v>
      </c>
      <c r="J10" s="214">
        <f t="shared" si="3"/>
        <v>6.5134099616858236</v>
      </c>
      <c r="K10" s="263">
        <v>125</v>
      </c>
      <c r="L10" s="213">
        <f t="shared" si="4"/>
        <v>3.1928480204342273</v>
      </c>
      <c r="M10" s="263">
        <v>291</v>
      </c>
      <c r="N10" s="213">
        <f t="shared" si="5"/>
        <v>7.4329501915708818</v>
      </c>
      <c r="O10" s="215">
        <v>4.08307751212232</v>
      </c>
      <c r="P10" s="365"/>
      <c r="Q10" s="95"/>
      <c r="R10" s="95"/>
      <c r="S10" s="95"/>
      <c r="T10" s="95"/>
      <c r="U10" s="95"/>
      <c r="V10" s="95"/>
      <c r="W10" s="95"/>
      <c r="X10" s="95"/>
      <c r="Y10" s="95"/>
      <c r="Z10" s="95"/>
    </row>
    <row r="11" spans="1:26" s="91" customFormat="1" ht="16.5" customHeight="1" x14ac:dyDescent="0.2">
      <c r="A11" s="166" t="s">
        <v>691</v>
      </c>
      <c r="B11" s="221">
        <v>3910</v>
      </c>
      <c r="C11" s="221">
        <v>1172</v>
      </c>
      <c r="D11" s="213">
        <f t="shared" si="0"/>
        <v>29.974424552429667</v>
      </c>
      <c r="E11" s="221">
        <v>1141</v>
      </c>
      <c r="F11" s="214">
        <f t="shared" si="1"/>
        <v>29.181585677749361</v>
      </c>
      <c r="G11" s="263">
        <v>642</v>
      </c>
      <c r="H11" s="214">
        <f t="shared" si="2"/>
        <v>16.419437340153451</v>
      </c>
      <c r="I11" s="263">
        <v>323</v>
      </c>
      <c r="J11" s="214">
        <f t="shared" si="3"/>
        <v>8.2608695652173907</v>
      </c>
      <c r="K11" s="263">
        <v>121</v>
      </c>
      <c r="L11" s="213">
        <f t="shared" si="4"/>
        <v>3.0946291560102299</v>
      </c>
      <c r="M11" s="263">
        <v>511</v>
      </c>
      <c r="N11" s="213">
        <f t="shared" si="5"/>
        <v>13.069053708439897</v>
      </c>
      <c r="O11" s="215">
        <v>6.6907555522878797</v>
      </c>
      <c r="P11" s="365"/>
      <c r="Q11" s="95"/>
      <c r="R11" s="95"/>
      <c r="S11" s="95"/>
      <c r="T11" s="95"/>
      <c r="U11" s="95"/>
      <c r="V11" s="95"/>
      <c r="W11" s="95"/>
      <c r="X11" s="95"/>
      <c r="Y11" s="95"/>
      <c r="Z11" s="95"/>
    </row>
    <row r="12" spans="1:26" s="91" customFormat="1" ht="16.5" customHeight="1" x14ac:dyDescent="0.2">
      <c r="A12" s="166" t="s">
        <v>720</v>
      </c>
      <c r="B12" s="221">
        <v>4674</v>
      </c>
      <c r="C12" s="221">
        <v>1857</v>
      </c>
      <c r="D12" s="213">
        <f t="shared" si="0"/>
        <v>39.730423620025675</v>
      </c>
      <c r="E12" s="221">
        <v>1274</v>
      </c>
      <c r="F12" s="214">
        <f t="shared" si="1"/>
        <v>27.257167308515189</v>
      </c>
      <c r="G12" s="263">
        <v>725</v>
      </c>
      <c r="H12" s="214">
        <f t="shared" si="2"/>
        <v>15.511339323919554</v>
      </c>
      <c r="I12" s="263">
        <v>253</v>
      </c>
      <c r="J12" s="214">
        <f t="shared" si="3"/>
        <v>5.4129225502781342</v>
      </c>
      <c r="K12" s="263">
        <v>165</v>
      </c>
      <c r="L12" s="213">
        <f t="shared" si="4"/>
        <v>3.5301668806161746</v>
      </c>
      <c r="M12" s="263">
        <v>400</v>
      </c>
      <c r="N12" s="213">
        <f t="shared" si="5"/>
        <v>8.5579803166452706</v>
      </c>
      <c r="O12" s="215">
        <v>5.0941035164161104</v>
      </c>
      <c r="P12" s="365"/>
      <c r="Q12" s="95"/>
      <c r="R12" s="95"/>
      <c r="S12" s="95"/>
      <c r="T12" s="95"/>
      <c r="U12" s="95"/>
      <c r="V12" s="95"/>
      <c r="W12" s="95"/>
      <c r="X12" s="95"/>
      <c r="Y12" s="95"/>
      <c r="Z12" s="95"/>
    </row>
    <row r="13" spans="1:26" s="91" customFormat="1" ht="16.5" customHeight="1" x14ac:dyDescent="0.2">
      <c r="A13" s="216" t="s">
        <v>721</v>
      </c>
      <c r="B13" s="217">
        <f>SUM(B5:B12)</f>
        <v>26573</v>
      </c>
      <c r="C13" s="217">
        <f>SUM(C5:C12)</f>
        <v>9662</v>
      </c>
      <c r="D13" s="218">
        <f>C13/B13%</f>
        <v>36.360215256087002</v>
      </c>
      <c r="E13" s="217">
        <f>SUM(E5:E12)</f>
        <v>7108</v>
      </c>
      <c r="F13" s="219">
        <f t="shared" ref="F13" si="6">E13/B13%</f>
        <v>26.748955706920558</v>
      </c>
      <c r="G13" s="217">
        <f>SUM(G5:G12)</f>
        <v>3961</v>
      </c>
      <c r="H13" s="219">
        <f t="shared" ref="H13" si="7">G13/B13%</f>
        <v>14.906107703307867</v>
      </c>
      <c r="I13" s="217">
        <f>SUM(I5:I12)</f>
        <v>1767</v>
      </c>
      <c r="J13" s="219">
        <f>I13/B13%</f>
        <v>6.6496067436872011</v>
      </c>
      <c r="K13" s="217">
        <f>SUM(K5:K12)</f>
        <v>988</v>
      </c>
      <c r="L13" s="218">
        <f t="shared" ref="L13" si="8">K13/B13%</f>
        <v>3.7180596846423057</v>
      </c>
      <c r="M13" s="217">
        <f>SUM(M5:M12)</f>
        <v>3087</v>
      </c>
      <c r="N13" s="218">
        <f t="shared" ref="N13" si="9">M13/B13%</f>
        <v>11.617054905355058</v>
      </c>
      <c r="O13" s="262">
        <v>5.9190110602299697</v>
      </c>
      <c r="P13" s="366"/>
      <c r="Q13" s="95"/>
      <c r="R13" s="95"/>
      <c r="S13" s="95"/>
      <c r="T13" s="95"/>
      <c r="U13" s="95"/>
      <c r="V13" s="95"/>
      <c r="W13" s="95"/>
      <c r="X13" s="95"/>
      <c r="Y13" s="95"/>
      <c r="Z13" s="95"/>
    </row>
    <row r="14" spans="1:26" s="91" customFormat="1" x14ac:dyDescent="0.2">
      <c r="A14" s="57"/>
      <c r="B14" s="60"/>
      <c r="C14" s="61"/>
      <c r="D14" s="59"/>
      <c r="E14" s="61"/>
      <c r="F14" s="62"/>
      <c r="G14" s="63"/>
      <c r="H14" s="62"/>
      <c r="I14" s="63"/>
      <c r="J14" s="62"/>
      <c r="K14" s="63"/>
      <c r="L14" s="59"/>
      <c r="M14" s="63"/>
      <c r="N14" s="59"/>
      <c r="O14" s="59"/>
      <c r="P14" s="59"/>
      <c r="Q14" s="93"/>
      <c r="R14" s="93"/>
      <c r="S14" s="93"/>
      <c r="T14" s="93"/>
      <c r="U14" s="93"/>
      <c r="V14" s="93"/>
      <c r="W14" s="93"/>
      <c r="X14" s="93"/>
      <c r="Y14" s="93"/>
      <c r="Z14" s="93"/>
    </row>
    <row r="15" spans="1:26" ht="20.100000000000001" customHeight="1" x14ac:dyDescent="0.2">
      <c r="A15" s="362" t="s">
        <v>960</v>
      </c>
      <c r="B15" s="362"/>
      <c r="C15" s="362"/>
      <c r="D15" s="362"/>
      <c r="E15" s="362"/>
      <c r="F15" s="362"/>
      <c r="G15" s="362"/>
      <c r="H15" s="362"/>
      <c r="I15" s="362"/>
      <c r="J15" s="362"/>
      <c r="K15" s="362"/>
      <c r="L15" s="362"/>
      <c r="M15" s="362"/>
      <c r="N15" s="362"/>
      <c r="O15" s="362"/>
      <c r="P15" s="364"/>
      <c r="Q15" s="92"/>
      <c r="R15" s="92"/>
      <c r="S15" s="92"/>
      <c r="T15" s="92"/>
      <c r="U15" s="92"/>
      <c r="V15" s="92"/>
      <c r="W15" s="92"/>
      <c r="X15" s="92"/>
      <c r="Y15" s="92"/>
      <c r="Z15" s="92"/>
    </row>
    <row r="16" spans="1:26" ht="12.75" customHeight="1" x14ac:dyDescent="0.2">
      <c r="A16" s="363" t="s">
        <v>0</v>
      </c>
      <c r="B16" s="363" t="s">
        <v>952</v>
      </c>
      <c r="C16" s="363" t="s">
        <v>742</v>
      </c>
      <c r="D16" s="363"/>
      <c r="E16" s="363"/>
      <c r="F16" s="363"/>
      <c r="G16" s="363"/>
      <c r="H16" s="363"/>
      <c r="I16" s="363"/>
      <c r="J16" s="363"/>
      <c r="K16" s="363"/>
      <c r="L16" s="363"/>
      <c r="M16" s="363"/>
      <c r="N16" s="363"/>
      <c r="O16" s="363" t="s">
        <v>743</v>
      </c>
      <c r="P16" s="365"/>
      <c r="Q16" s="96"/>
      <c r="R16" s="92"/>
      <c r="S16" s="92"/>
      <c r="T16" s="92"/>
      <c r="U16" s="92"/>
      <c r="V16" s="92"/>
      <c r="W16" s="92"/>
      <c r="X16" s="92"/>
      <c r="Y16" s="92"/>
      <c r="Z16" s="92"/>
    </row>
    <row r="17" spans="1:26" ht="12.75" customHeight="1" x14ac:dyDescent="0.2">
      <c r="A17" s="363"/>
      <c r="B17" s="363"/>
      <c r="C17" s="363" t="s">
        <v>751</v>
      </c>
      <c r="D17" s="363"/>
      <c r="E17" s="363" t="s">
        <v>1021</v>
      </c>
      <c r="F17" s="363"/>
      <c r="G17" s="363" t="s">
        <v>1022</v>
      </c>
      <c r="H17" s="363"/>
      <c r="I17" s="363" t="s">
        <v>1023</v>
      </c>
      <c r="J17" s="363"/>
      <c r="K17" s="363" t="s">
        <v>1024</v>
      </c>
      <c r="L17" s="363"/>
      <c r="M17" s="363" t="s">
        <v>1025</v>
      </c>
      <c r="N17" s="363"/>
      <c r="O17" s="363"/>
      <c r="P17" s="365"/>
      <c r="Q17" s="92"/>
      <c r="R17" s="92"/>
      <c r="S17" s="92"/>
      <c r="T17" s="92"/>
      <c r="U17" s="92"/>
      <c r="V17" s="92"/>
      <c r="W17" s="92"/>
      <c r="X17" s="92"/>
      <c r="Y17" s="92"/>
      <c r="Z17" s="92"/>
    </row>
    <row r="18" spans="1:26" ht="12.75" customHeight="1" x14ac:dyDescent="0.2">
      <c r="A18" s="363"/>
      <c r="B18" s="363"/>
      <c r="C18" s="212" t="s">
        <v>750</v>
      </c>
      <c r="D18" s="212" t="s">
        <v>716</v>
      </c>
      <c r="E18" s="212" t="s">
        <v>750</v>
      </c>
      <c r="F18" s="212" t="s">
        <v>716</v>
      </c>
      <c r="G18" s="212" t="s">
        <v>750</v>
      </c>
      <c r="H18" s="212" t="s">
        <v>716</v>
      </c>
      <c r="I18" s="212" t="s">
        <v>750</v>
      </c>
      <c r="J18" s="212" t="s">
        <v>716</v>
      </c>
      <c r="K18" s="212" t="s">
        <v>750</v>
      </c>
      <c r="L18" s="212" t="s">
        <v>716</v>
      </c>
      <c r="M18" s="212" t="s">
        <v>750</v>
      </c>
      <c r="N18" s="212" t="s">
        <v>716</v>
      </c>
      <c r="O18" s="363"/>
      <c r="P18" s="365"/>
      <c r="Q18" s="92"/>
      <c r="R18" s="92"/>
      <c r="S18" s="92"/>
      <c r="T18" s="92"/>
      <c r="U18" s="92"/>
      <c r="V18" s="92"/>
      <c r="W18" s="92"/>
      <c r="X18" s="92"/>
      <c r="Y18" s="92"/>
      <c r="Z18" s="92"/>
    </row>
    <row r="19" spans="1:26" ht="16.5" customHeight="1" x14ac:dyDescent="0.2">
      <c r="A19" s="166" t="s">
        <v>211</v>
      </c>
      <c r="B19" s="222">
        <v>0</v>
      </c>
      <c r="C19" s="222">
        <v>0</v>
      </c>
      <c r="D19" s="213">
        <v>0</v>
      </c>
      <c r="E19" s="222">
        <v>0</v>
      </c>
      <c r="F19" s="213">
        <v>0</v>
      </c>
      <c r="G19" s="222">
        <v>0</v>
      </c>
      <c r="H19" s="213">
        <v>0</v>
      </c>
      <c r="I19" s="222">
        <v>0</v>
      </c>
      <c r="J19" s="214">
        <v>0</v>
      </c>
      <c r="K19" s="222">
        <v>0</v>
      </c>
      <c r="L19" s="213">
        <v>0</v>
      </c>
      <c r="M19" s="222">
        <v>0</v>
      </c>
      <c r="N19" s="213">
        <v>0</v>
      </c>
      <c r="O19" s="215">
        <v>0</v>
      </c>
      <c r="P19" s="365"/>
      <c r="Q19" s="92"/>
      <c r="R19" s="92"/>
      <c r="S19" s="92"/>
      <c r="T19" s="92"/>
      <c r="U19" s="92"/>
      <c r="V19" s="92"/>
      <c r="W19" s="92"/>
      <c r="X19" s="92"/>
      <c r="Y19" s="92"/>
      <c r="Z19" s="92"/>
    </row>
    <row r="20" spans="1:26" ht="16.5" customHeight="1" x14ac:dyDescent="0.2">
      <c r="A20" s="166" t="s">
        <v>717</v>
      </c>
      <c r="B20" s="222">
        <v>2</v>
      </c>
      <c r="C20" s="222">
        <v>0</v>
      </c>
      <c r="D20" s="213">
        <v>0</v>
      </c>
      <c r="E20" s="222">
        <v>0</v>
      </c>
      <c r="F20" s="213">
        <v>0</v>
      </c>
      <c r="G20" s="222">
        <v>0</v>
      </c>
      <c r="H20" s="213">
        <v>0</v>
      </c>
      <c r="I20" s="222">
        <v>1</v>
      </c>
      <c r="J20" s="214">
        <f>I20/B20%</f>
        <v>50</v>
      </c>
      <c r="K20" s="222">
        <v>0</v>
      </c>
      <c r="L20" s="213">
        <v>0</v>
      </c>
      <c r="M20" s="222">
        <v>1</v>
      </c>
      <c r="N20" s="213">
        <f t="shared" ref="N20:N26" si="10">M20/B20*100</f>
        <v>50</v>
      </c>
      <c r="O20" s="215">
        <v>114.694045174538</v>
      </c>
      <c r="P20" s="365"/>
      <c r="Q20" s="92"/>
      <c r="R20" s="92"/>
      <c r="S20" s="92"/>
      <c r="T20" s="92"/>
      <c r="U20" s="92"/>
      <c r="V20" s="92"/>
      <c r="W20" s="92"/>
      <c r="X20" s="92"/>
      <c r="Y20" s="92"/>
      <c r="Z20" s="92"/>
    </row>
    <row r="21" spans="1:26" ht="16.5" customHeight="1" x14ac:dyDescent="0.2">
      <c r="A21" s="166" t="s">
        <v>224</v>
      </c>
      <c r="B21" s="222">
        <v>0</v>
      </c>
      <c r="C21" s="223">
        <v>0</v>
      </c>
      <c r="D21" s="213">
        <v>0</v>
      </c>
      <c r="E21" s="222">
        <v>0</v>
      </c>
      <c r="F21" s="213">
        <v>0</v>
      </c>
      <c r="G21" s="222">
        <v>0</v>
      </c>
      <c r="H21" s="213">
        <v>0</v>
      </c>
      <c r="I21" s="223">
        <v>0</v>
      </c>
      <c r="J21" s="214">
        <v>0</v>
      </c>
      <c r="K21" s="223">
        <v>0</v>
      </c>
      <c r="L21" s="213">
        <v>0</v>
      </c>
      <c r="M21" s="223">
        <v>0</v>
      </c>
      <c r="N21" s="213">
        <v>0</v>
      </c>
      <c r="O21" s="215">
        <v>0</v>
      </c>
      <c r="P21" s="365"/>
      <c r="Q21" s="92"/>
      <c r="R21" s="92"/>
      <c r="S21" s="92"/>
      <c r="T21" s="92"/>
      <c r="U21" s="92"/>
      <c r="V21" s="92"/>
      <c r="W21" s="92"/>
      <c r="X21" s="92"/>
      <c r="Y21" s="92"/>
      <c r="Z21" s="92"/>
    </row>
    <row r="22" spans="1:26" ht="16.5" customHeight="1" x14ac:dyDescent="0.2">
      <c r="A22" s="166" t="s">
        <v>718</v>
      </c>
      <c r="B22" s="222">
        <v>0</v>
      </c>
      <c r="C22" s="223">
        <v>0</v>
      </c>
      <c r="D22" s="213">
        <v>0</v>
      </c>
      <c r="E22" s="222">
        <v>0</v>
      </c>
      <c r="F22" s="213">
        <v>0</v>
      </c>
      <c r="G22" s="222">
        <v>0</v>
      </c>
      <c r="H22" s="213">
        <v>0</v>
      </c>
      <c r="I22" s="223">
        <v>0</v>
      </c>
      <c r="J22" s="214">
        <v>0</v>
      </c>
      <c r="K22" s="223">
        <v>0</v>
      </c>
      <c r="L22" s="213">
        <v>0</v>
      </c>
      <c r="M22" s="223">
        <v>0</v>
      </c>
      <c r="N22" s="213">
        <v>0</v>
      </c>
      <c r="O22" s="215">
        <v>0</v>
      </c>
      <c r="P22" s="365"/>
      <c r="Q22" s="92"/>
      <c r="R22" s="92"/>
      <c r="S22" s="92"/>
      <c r="T22" s="92"/>
      <c r="U22" s="92"/>
      <c r="V22" s="92"/>
      <c r="W22" s="92"/>
      <c r="X22" s="92"/>
      <c r="Y22" s="92"/>
      <c r="Z22" s="92"/>
    </row>
    <row r="23" spans="1:26" ht="16.5" customHeight="1" x14ac:dyDescent="0.2">
      <c r="A23" s="166" t="s">
        <v>230</v>
      </c>
      <c r="B23" s="222">
        <v>0</v>
      </c>
      <c r="C23" s="223">
        <v>0</v>
      </c>
      <c r="D23" s="213">
        <v>0</v>
      </c>
      <c r="E23" s="222">
        <v>0</v>
      </c>
      <c r="F23" s="213">
        <v>0</v>
      </c>
      <c r="G23" s="222">
        <v>0</v>
      </c>
      <c r="H23" s="213">
        <v>0</v>
      </c>
      <c r="I23" s="223">
        <v>0</v>
      </c>
      <c r="J23" s="214">
        <v>0</v>
      </c>
      <c r="K23" s="223">
        <v>0</v>
      </c>
      <c r="L23" s="213">
        <v>0</v>
      </c>
      <c r="M23" s="223">
        <v>0</v>
      </c>
      <c r="N23" s="213">
        <v>0</v>
      </c>
      <c r="O23" s="215">
        <v>0</v>
      </c>
      <c r="P23" s="365"/>
      <c r="Q23" s="92"/>
      <c r="R23" s="92"/>
      <c r="S23" s="92"/>
      <c r="T23" s="92"/>
      <c r="U23" s="92"/>
      <c r="V23" s="92"/>
      <c r="W23" s="92"/>
      <c r="X23" s="92"/>
      <c r="Y23" s="92"/>
      <c r="Z23" s="92"/>
    </row>
    <row r="24" spans="1:26" ht="16.5" customHeight="1" x14ac:dyDescent="0.2">
      <c r="A24" s="166" t="s">
        <v>719</v>
      </c>
      <c r="B24" s="222">
        <v>1</v>
      </c>
      <c r="C24" s="223">
        <v>0</v>
      </c>
      <c r="D24" s="213">
        <v>0</v>
      </c>
      <c r="E24" s="222">
        <v>0</v>
      </c>
      <c r="F24" s="213">
        <v>0</v>
      </c>
      <c r="G24" s="222">
        <v>0</v>
      </c>
      <c r="H24" s="213">
        <v>0</v>
      </c>
      <c r="I24" s="223">
        <v>0</v>
      </c>
      <c r="J24" s="214">
        <f t="shared" ref="J24:J26" si="11">I24/B24%</f>
        <v>0</v>
      </c>
      <c r="K24" s="223">
        <v>0</v>
      </c>
      <c r="L24" s="213">
        <v>0</v>
      </c>
      <c r="M24" s="223">
        <v>1</v>
      </c>
      <c r="N24" s="213">
        <f t="shared" si="10"/>
        <v>100</v>
      </c>
      <c r="O24" s="215">
        <v>327.917864476386</v>
      </c>
      <c r="P24" s="365"/>
      <c r="Q24" s="92"/>
      <c r="R24" s="92"/>
      <c r="S24" s="92"/>
      <c r="T24" s="92"/>
      <c r="U24" s="92"/>
      <c r="V24" s="92"/>
      <c r="W24" s="92"/>
      <c r="X24" s="92"/>
      <c r="Y24" s="92"/>
      <c r="Z24" s="92"/>
    </row>
    <row r="25" spans="1:26" ht="16.5" customHeight="1" x14ac:dyDescent="0.2">
      <c r="A25" s="166" t="s">
        <v>691</v>
      </c>
      <c r="B25" s="222">
        <v>0</v>
      </c>
      <c r="C25" s="223">
        <v>0</v>
      </c>
      <c r="D25" s="213">
        <v>0</v>
      </c>
      <c r="E25" s="222">
        <v>0</v>
      </c>
      <c r="F25" s="213">
        <v>0</v>
      </c>
      <c r="G25" s="222">
        <v>0</v>
      </c>
      <c r="H25" s="213">
        <v>0</v>
      </c>
      <c r="I25" s="223">
        <v>0</v>
      </c>
      <c r="J25" s="214">
        <v>0</v>
      </c>
      <c r="K25" s="223">
        <v>0</v>
      </c>
      <c r="L25" s="213">
        <v>0</v>
      </c>
      <c r="M25" s="223">
        <v>0</v>
      </c>
      <c r="N25" s="213">
        <v>0</v>
      </c>
      <c r="O25" s="215">
        <v>0</v>
      </c>
      <c r="P25" s="365"/>
      <c r="Q25" s="92"/>
      <c r="R25" s="92"/>
      <c r="S25" s="92"/>
      <c r="T25" s="92"/>
      <c r="U25" s="92"/>
      <c r="V25" s="92"/>
      <c r="W25" s="92"/>
      <c r="X25" s="92"/>
      <c r="Y25" s="92"/>
      <c r="Z25" s="92"/>
    </row>
    <row r="26" spans="1:26" ht="16.5" customHeight="1" x14ac:dyDescent="0.2">
      <c r="A26" s="166" t="s">
        <v>720</v>
      </c>
      <c r="B26" s="222">
        <v>3</v>
      </c>
      <c r="C26" s="223">
        <v>0</v>
      </c>
      <c r="D26" s="213">
        <v>0</v>
      </c>
      <c r="E26" s="222">
        <v>0</v>
      </c>
      <c r="F26" s="213">
        <v>0</v>
      </c>
      <c r="G26" s="222">
        <v>0</v>
      </c>
      <c r="H26" s="213">
        <v>0</v>
      </c>
      <c r="I26" s="223">
        <v>0</v>
      </c>
      <c r="J26" s="214">
        <f t="shared" si="11"/>
        <v>0</v>
      </c>
      <c r="K26" s="223">
        <v>0</v>
      </c>
      <c r="L26" s="213">
        <v>0</v>
      </c>
      <c r="M26" s="223">
        <v>3</v>
      </c>
      <c r="N26" s="213">
        <f t="shared" si="10"/>
        <v>100</v>
      </c>
      <c r="O26" s="215">
        <v>182.49418206707699</v>
      </c>
      <c r="P26" s="365"/>
      <c r="Q26" s="92"/>
      <c r="R26" s="92"/>
      <c r="S26" s="92"/>
      <c r="T26" s="92"/>
      <c r="U26" s="92"/>
      <c r="V26" s="92"/>
      <c r="W26" s="92"/>
      <c r="X26" s="92"/>
      <c r="Y26" s="92"/>
      <c r="Z26" s="92"/>
    </row>
    <row r="27" spans="1:26" ht="16.149999999999999" customHeight="1" x14ac:dyDescent="0.2">
      <c r="A27" s="216" t="s">
        <v>721</v>
      </c>
      <c r="B27" s="217">
        <f>SUM(B19:B26)</f>
        <v>6</v>
      </c>
      <c r="C27" s="217">
        <f>SUM(C19:C26)</f>
        <v>0</v>
      </c>
      <c r="D27" s="218">
        <v>0</v>
      </c>
      <c r="E27" s="217">
        <f>SUM(E19:E26)</f>
        <v>0</v>
      </c>
      <c r="F27" s="219">
        <v>0</v>
      </c>
      <c r="G27" s="217">
        <f>SUM(G19:G26)</f>
        <v>0</v>
      </c>
      <c r="H27" s="219">
        <v>0</v>
      </c>
      <c r="I27" s="217">
        <f>SUM(I19:I26)</f>
        <v>1</v>
      </c>
      <c r="J27" s="219">
        <f>I27/B27%</f>
        <v>16.666666666666668</v>
      </c>
      <c r="K27" s="217">
        <f>SUM(K19:K26)</f>
        <v>0</v>
      </c>
      <c r="L27" s="218">
        <v>0</v>
      </c>
      <c r="M27" s="217">
        <f>SUM(M19:M26)</f>
        <v>5</v>
      </c>
      <c r="N27" s="218">
        <f t="shared" ref="N27" si="12">M27/B27*100</f>
        <v>83.333333333333343</v>
      </c>
      <c r="O27" s="262">
        <v>184.13141683778201</v>
      </c>
      <c r="P27" s="366"/>
      <c r="Q27" s="92"/>
      <c r="R27" s="92"/>
      <c r="S27" s="92"/>
      <c r="T27" s="92"/>
      <c r="U27" s="92"/>
      <c r="V27" s="92"/>
      <c r="W27" s="92"/>
      <c r="X27" s="92"/>
      <c r="Y27" s="92"/>
      <c r="Z27" s="92"/>
    </row>
    <row r="28" spans="1:26" x14ac:dyDescent="0.2">
      <c r="A28" s="57"/>
      <c r="B28" s="58"/>
      <c r="C28" s="57"/>
      <c r="D28" s="59"/>
      <c r="E28" s="57"/>
      <c r="F28" s="59"/>
      <c r="G28" s="57"/>
      <c r="H28" s="59"/>
      <c r="I28" s="57"/>
      <c r="J28" s="59"/>
      <c r="K28" s="57"/>
      <c r="L28" s="59"/>
      <c r="M28" s="57"/>
      <c r="N28" s="59"/>
      <c r="O28" s="59"/>
      <c r="P28" s="92"/>
      <c r="Q28" s="92"/>
      <c r="R28" s="92"/>
      <c r="S28" s="92"/>
      <c r="T28" s="92"/>
      <c r="U28" s="92"/>
      <c r="V28" s="92"/>
      <c r="W28" s="92"/>
      <c r="X28" s="92"/>
      <c r="Y28" s="92"/>
      <c r="Z28" s="92"/>
    </row>
    <row r="29" spans="1:26" ht="20.100000000000001" customHeight="1" x14ac:dyDescent="0.2">
      <c r="A29" s="362" t="s">
        <v>959</v>
      </c>
      <c r="B29" s="362"/>
      <c r="C29" s="362"/>
      <c r="D29" s="362"/>
      <c r="E29" s="362"/>
      <c r="F29" s="362"/>
      <c r="G29" s="362"/>
      <c r="H29" s="362"/>
      <c r="I29" s="362"/>
      <c r="J29" s="362"/>
      <c r="K29" s="362"/>
      <c r="L29" s="362"/>
      <c r="M29" s="362"/>
      <c r="N29" s="362"/>
      <c r="O29" s="362"/>
      <c r="P29" s="364"/>
      <c r="Q29" s="92"/>
      <c r="R29" s="92"/>
      <c r="S29" s="92"/>
      <c r="T29" s="92"/>
      <c r="U29" s="92"/>
      <c r="V29" s="92"/>
      <c r="W29" s="92"/>
      <c r="X29" s="92"/>
      <c r="Y29" s="92"/>
      <c r="Z29" s="92"/>
    </row>
    <row r="30" spans="1:26" ht="12.75" customHeight="1" x14ac:dyDescent="0.2">
      <c r="A30" s="363" t="s">
        <v>3</v>
      </c>
      <c r="B30" s="363" t="s">
        <v>952</v>
      </c>
      <c r="C30" s="363" t="s">
        <v>742</v>
      </c>
      <c r="D30" s="363"/>
      <c r="E30" s="363"/>
      <c r="F30" s="363"/>
      <c r="G30" s="363"/>
      <c r="H30" s="363"/>
      <c r="I30" s="363"/>
      <c r="J30" s="363"/>
      <c r="K30" s="363"/>
      <c r="L30" s="363"/>
      <c r="M30" s="363"/>
      <c r="N30" s="363"/>
      <c r="O30" s="363" t="s">
        <v>752</v>
      </c>
      <c r="P30" s="365"/>
      <c r="Q30" s="92"/>
      <c r="R30" s="92"/>
      <c r="S30" s="92"/>
      <c r="T30" s="92"/>
      <c r="U30" s="92"/>
      <c r="V30" s="92"/>
      <c r="W30" s="92"/>
      <c r="X30" s="92"/>
      <c r="Y30" s="92"/>
      <c r="Z30" s="92"/>
    </row>
    <row r="31" spans="1:26" ht="12.75" customHeight="1" x14ac:dyDescent="0.2">
      <c r="A31" s="363"/>
      <c r="B31" s="363"/>
      <c r="C31" s="363" t="s">
        <v>744</v>
      </c>
      <c r="D31" s="363"/>
      <c r="E31" s="363" t="s">
        <v>753</v>
      </c>
      <c r="F31" s="363"/>
      <c r="G31" s="363" t="s">
        <v>754</v>
      </c>
      <c r="H31" s="363"/>
      <c r="I31" s="363" t="s">
        <v>755</v>
      </c>
      <c r="J31" s="363"/>
      <c r="K31" s="363" t="s">
        <v>748</v>
      </c>
      <c r="L31" s="363"/>
      <c r="M31" s="363" t="s">
        <v>749</v>
      </c>
      <c r="N31" s="363"/>
      <c r="O31" s="363"/>
      <c r="P31" s="365"/>
      <c r="Q31" s="92"/>
      <c r="R31" s="92"/>
      <c r="S31" s="92"/>
      <c r="T31" s="92"/>
      <c r="U31" s="92"/>
      <c r="V31" s="92"/>
      <c r="W31" s="92"/>
      <c r="X31" s="92"/>
      <c r="Y31" s="92"/>
      <c r="Z31" s="92"/>
    </row>
    <row r="32" spans="1:26" ht="12.75" customHeight="1" x14ac:dyDescent="0.2">
      <c r="A32" s="363"/>
      <c r="B32" s="363"/>
      <c r="C32" s="212" t="s">
        <v>750</v>
      </c>
      <c r="D32" s="212" t="s">
        <v>716</v>
      </c>
      <c r="E32" s="212" t="s">
        <v>750</v>
      </c>
      <c r="F32" s="212" t="s">
        <v>716</v>
      </c>
      <c r="G32" s="212" t="s">
        <v>750</v>
      </c>
      <c r="H32" s="212" t="s">
        <v>716</v>
      </c>
      <c r="I32" s="212" t="s">
        <v>750</v>
      </c>
      <c r="J32" s="212" t="s">
        <v>716</v>
      </c>
      <c r="K32" s="212" t="s">
        <v>750</v>
      </c>
      <c r="L32" s="212" t="s">
        <v>716</v>
      </c>
      <c r="M32" s="212" t="s">
        <v>750</v>
      </c>
      <c r="N32" s="212" t="s">
        <v>716</v>
      </c>
      <c r="O32" s="363"/>
      <c r="P32" s="365"/>
      <c r="Q32" s="92"/>
      <c r="R32" s="92"/>
      <c r="S32" s="92"/>
      <c r="T32" s="92"/>
      <c r="U32" s="92"/>
      <c r="V32" s="92"/>
      <c r="W32" s="92"/>
      <c r="X32" s="92"/>
      <c r="Y32" s="92"/>
      <c r="Z32" s="92"/>
    </row>
    <row r="33" spans="1:26" ht="16.5" customHeight="1" x14ac:dyDescent="0.2">
      <c r="A33" s="363"/>
      <c r="B33" s="264">
        <v>281</v>
      </c>
      <c r="C33" s="264">
        <v>81</v>
      </c>
      <c r="D33" s="218">
        <f>C33/B33%</f>
        <v>28.82562277580071</v>
      </c>
      <c r="E33" s="264">
        <v>83</v>
      </c>
      <c r="F33" s="219">
        <f t="shared" ref="F33" si="13">E33/B33%</f>
        <v>29.537366548042705</v>
      </c>
      <c r="G33" s="264">
        <v>29</v>
      </c>
      <c r="H33" s="219">
        <f t="shared" ref="H33" si="14">G33/B33%</f>
        <v>10.320284697508896</v>
      </c>
      <c r="I33" s="217">
        <v>6</v>
      </c>
      <c r="J33" s="219">
        <f t="shared" ref="J33" si="15">I33/B33%</f>
        <v>2.1352313167259784</v>
      </c>
      <c r="K33" s="217">
        <v>12</v>
      </c>
      <c r="L33" s="218">
        <f>K33/B33%</f>
        <v>4.2704626334519569</v>
      </c>
      <c r="M33" s="217">
        <v>70</v>
      </c>
      <c r="N33" s="218">
        <f t="shared" ref="N33" si="16">M33/B33%</f>
        <v>24.911032028469752</v>
      </c>
      <c r="O33" s="262">
        <v>13.0398474208422</v>
      </c>
      <c r="P33" s="366"/>
      <c r="Q33" s="96"/>
      <c r="R33" s="92"/>
      <c r="S33" s="92"/>
      <c r="T33" s="92"/>
      <c r="U33" s="92"/>
      <c r="V33" s="92"/>
      <c r="W33" s="92"/>
      <c r="X33" s="92"/>
      <c r="Y33" s="92"/>
      <c r="Z33" s="92"/>
    </row>
    <row r="34" spans="1:26" x14ac:dyDescent="0.2">
      <c r="A34" s="92"/>
      <c r="B34" s="96"/>
      <c r="C34" s="96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2"/>
      <c r="R34" s="92"/>
      <c r="S34" s="92"/>
      <c r="T34" s="92"/>
      <c r="U34" s="92"/>
      <c r="V34" s="92"/>
      <c r="W34" s="92"/>
      <c r="X34" s="92"/>
      <c r="Y34" s="92"/>
      <c r="Z34" s="92"/>
    </row>
    <row r="35" spans="1:26" x14ac:dyDescent="0.2">
      <c r="A35" s="92"/>
      <c r="B35" s="92"/>
      <c r="C35" s="92"/>
      <c r="D35" s="96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</row>
    <row r="36" spans="1:26" x14ac:dyDescent="0.2">
      <c r="A36" s="92"/>
      <c r="B36" s="96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92"/>
    </row>
    <row r="37" spans="1:26" x14ac:dyDescent="0.2">
      <c r="A37" s="97"/>
      <c r="B37" s="97"/>
      <c r="C37" s="97"/>
      <c r="D37" s="97"/>
      <c r="E37" s="97"/>
      <c r="F37" s="97"/>
      <c r="G37" s="97"/>
      <c r="H37" s="97"/>
      <c r="I37" s="97"/>
      <c r="J37" s="97"/>
      <c r="K37" s="97"/>
      <c r="L37" s="97"/>
      <c r="M37" s="97"/>
      <c r="N37" s="97"/>
      <c r="O37" s="98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</row>
    <row r="38" spans="1:26" x14ac:dyDescent="0.2">
      <c r="P38" s="97"/>
      <c r="Q38" s="97"/>
      <c r="R38" s="97"/>
      <c r="S38" s="97"/>
      <c r="T38" s="97"/>
      <c r="U38" s="97"/>
      <c r="V38" s="97"/>
      <c r="W38" s="97"/>
      <c r="X38" s="97"/>
      <c r="Y38" s="97"/>
    </row>
  </sheetData>
  <mergeCells count="36">
    <mergeCell ref="P1:P13"/>
    <mergeCell ref="P15:P27"/>
    <mergeCell ref="G17:H17"/>
    <mergeCell ref="I17:J17"/>
    <mergeCell ref="A1:O1"/>
    <mergeCell ref="K3:L3"/>
    <mergeCell ref="M3:N3"/>
    <mergeCell ref="A2:A4"/>
    <mergeCell ref="B2:B4"/>
    <mergeCell ref="C2:N2"/>
    <mergeCell ref="O2:O4"/>
    <mergeCell ref="C3:D3"/>
    <mergeCell ref="E3:F3"/>
    <mergeCell ref="I31:J31"/>
    <mergeCell ref="K31:L31"/>
    <mergeCell ref="M31:N31"/>
    <mergeCell ref="M17:N17"/>
    <mergeCell ref="B16:B18"/>
    <mergeCell ref="C16:N16"/>
    <mergeCell ref="E17:F17"/>
    <mergeCell ref="G3:H3"/>
    <mergeCell ref="I3:J3"/>
    <mergeCell ref="K17:L17"/>
    <mergeCell ref="P29:P33"/>
    <mergeCell ref="A15:O15"/>
    <mergeCell ref="A16:A18"/>
    <mergeCell ref="O16:O18"/>
    <mergeCell ref="C17:D17"/>
    <mergeCell ref="A29:O29"/>
    <mergeCell ref="A30:A33"/>
    <mergeCell ref="B30:B32"/>
    <mergeCell ref="C30:N30"/>
    <mergeCell ref="O30:O32"/>
    <mergeCell ref="C31:D31"/>
    <mergeCell ref="E31:F31"/>
    <mergeCell ref="G31:H31"/>
  </mergeCells>
  <printOptions horizontalCentered="1"/>
  <pageMargins left="0.9055118110236221" right="0.9055118110236221" top="0.78740157480314965" bottom="0.78740157480314965" header="0.31496062992125984" footer="0.31496062992125984"/>
  <pageSetup paperSize="9" scale="92" fitToHeight="0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DA80"/>
  <sheetViews>
    <sheetView topLeftCell="A16" zoomScale="70" zoomScaleNormal="70" zoomScaleSheetLayoutView="70" workbookViewId="0">
      <selection activeCell="AL2" sqref="AL2:AN2"/>
    </sheetView>
  </sheetViews>
  <sheetFormatPr defaultColWidth="8.85546875" defaultRowHeight="12" x14ac:dyDescent="0.2"/>
  <cols>
    <col min="1" max="1" width="27.85546875" style="89" bestFit="1" customWidth="1"/>
    <col min="2" max="2" width="8.5703125" style="64" bestFit="1" customWidth="1"/>
    <col min="3" max="21" width="5.7109375" style="64" customWidth="1"/>
    <col min="22" max="37" width="5.7109375" style="20" customWidth="1"/>
    <col min="38" max="38" width="7.140625" style="20" bestFit="1" customWidth="1"/>
    <col min="39" max="40" width="5.7109375" style="20" customWidth="1"/>
    <col min="41" max="41" width="7.28515625" style="20" customWidth="1"/>
    <col min="42" max="42" width="8.140625" style="20" customWidth="1"/>
    <col min="43" max="16384" width="8.85546875" style="20"/>
  </cols>
  <sheetData>
    <row r="1" spans="1:105" ht="20.100000000000001" customHeight="1" x14ac:dyDescent="0.2">
      <c r="A1" s="367" t="s">
        <v>1101</v>
      </c>
      <c r="B1" s="367"/>
      <c r="C1" s="367"/>
      <c r="D1" s="367"/>
      <c r="E1" s="367"/>
      <c r="F1" s="367"/>
      <c r="G1" s="367"/>
      <c r="H1" s="367"/>
      <c r="I1" s="367"/>
      <c r="J1" s="367"/>
      <c r="K1" s="367"/>
      <c r="L1" s="367"/>
      <c r="M1" s="367"/>
      <c r="N1" s="367"/>
      <c r="O1" s="367"/>
      <c r="P1" s="367"/>
      <c r="Q1" s="367"/>
      <c r="R1" s="367"/>
      <c r="S1" s="367"/>
      <c r="T1" s="367"/>
      <c r="U1" s="367"/>
      <c r="V1" s="367"/>
      <c r="W1" s="367"/>
      <c r="X1" s="367"/>
      <c r="Y1" s="367"/>
      <c r="Z1" s="367"/>
      <c r="AA1" s="367"/>
      <c r="AB1" s="367"/>
      <c r="AC1" s="367"/>
      <c r="AD1" s="367"/>
      <c r="AE1" s="367"/>
      <c r="AF1" s="367"/>
      <c r="AG1" s="367"/>
      <c r="AH1" s="367"/>
      <c r="AI1" s="367"/>
      <c r="AJ1" s="367"/>
      <c r="AK1" s="367"/>
      <c r="AL1" s="367"/>
      <c r="AM1" s="367"/>
      <c r="AN1" s="367"/>
      <c r="AO1" s="225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9"/>
      <c r="CI1" s="19"/>
      <c r="CJ1" s="19"/>
      <c r="CK1" s="19"/>
      <c r="CL1" s="19"/>
      <c r="CM1" s="19"/>
      <c r="CN1" s="19"/>
      <c r="CO1" s="19"/>
      <c r="CP1" s="19"/>
      <c r="CQ1" s="19"/>
      <c r="CR1" s="19"/>
      <c r="CS1" s="19"/>
      <c r="CT1" s="19"/>
      <c r="CU1" s="19"/>
      <c r="CV1" s="19"/>
      <c r="CW1" s="19"/>
      <c r="CX1" s="19"/>
      <c r="CY1" s="19"/>
      <c r="CZ1" s="19"/>
      <c r="DA1" s="19"/>
    </row>
    <row r="2" spans="1:105" ht="47.1" customHeight="1" x14ac:dyDescent="0.2">
      <c r="A2" s="372" t="s">
        <v>931</v>
      </c>
      <c r="B2" s="371" t="s">
        <v>930</v>
      </c>
      <c r="C2" s="371"/>
      <c r="D2" s="371"/>
      <c r="E2" s="371" t="s">
        <v>839</v>
      </c>
      <c r="F2" s="371"/>
      <c r="G2" s="369" t="s">
        <v>929</v>
      </c>
      <c r="H2" s="369"/>
      <c r="I2" s="369"/>
      <c r="J2" s="369"/>
      <c r="K2" s="369"/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W2" s="369"/>
      <c r="X2" s="369"/>
      <c r="Y2" s="369"/>
      <c r="Z2" s="369"/>
      <c r="AA2" s="369"/>
      <c r="AB2" s="369"/>
      <c r="AC2" s="369"/>
      <c r="AD2" s="369"/>
      <c r="AE2" s="369"/>
      <c r="AF2" s="369"/>
      <c r="AG2" s="369"/>
      <c r="AH2" s="369"/>
      <c r="AI2" s="369"/>
      <c r="AJ2" s="369"/>
      <c r="AK2" s="368" t="s">
        <v>928</v>
      </c>
      <c r="AL2" s="369" t="s">
        <v>927</v>
      </c>
      <c r="AM2" s="369"/>
      <c r="AN2" s="369"/>
      <c r="AO2" s="225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19"/>
      <c r="CB2" s="19"/>
      <c r="CC2" s="19"/>
      <c r="CD2" s="19"/>
      <c r="CE2" s="19"/>
      <c r="CF2" s="19"/>
      <c r="CG2" s="19"/>
      <c r="CH2" s="19"/>
      <c r="CI2" s="19"/>
      <c r="CJ2" s="19"/>
      <c r="CK2" s="19"/>
      <c r="CL2" s="19"/>
      <c r="CM2" s="19"/>
      <c r="CN2" s="19"/>
      <c r="CO2" s="19"/>
      <c r="CP2" s="19"/>
      <c r="CQ2" s="19"/>
      <c r="CR2" s="19"/>
      <c r="CS2" s="19"/>
      <c r="CT2" s="19"/>
      <c r="CU2" s="19"/>
      <c r="CV2" s="19"/>
      <c r="CW2" s="19"/>
      <c r="CX2" s="19"/>
      <c r="CY2" s="19"/>
      <c r="CZ2" s="19"/>
      <c r="DA2" s="19"/>
    </row>
    <row r="3" spans="1:105" ht="21" customHeight="1" x14ac:dyDescent="0.2">
      <c r="A3" s="372"/>
      <c r="B3" s="368" t="s">
        <v>642</v>
      </c>
      <c r="C3" s="369" t="s">
        <v>926</v>
      </c>
      <c r="D3" s="369"/>
      <c r="E3" s="368" t="s">
        <v>709</v>
      </c>
      <c r="F3" s="227" t="s">
        <v>923</v>
      </c>
      <c r="G3" s="371" t="s">
        <v>925</v>
      </c>
      <c r="H3" s="371"/>
      <c r="I3" s="371"/>
      <c r="J3" s="371"/>
      <c r="K3" s="371"/>
      <c r="L3" s="371"/>
      <c r="M3" s="371"/>
      <c r="N3" s="371"/>
      <c r="O3" s="371"/>
      <c r="P3" s="371"/>
      <c r="Q3" s="371"/>
      <c r="R3" s="371"/>
      <c r="S3" s="371"/>
      <c r="T3" s="371"/>
      <c r="U3" s="371"/>
      <c r="V3" s="371" t="s">
        <v>924</v>
      </c>
      <c r="W3" s="371"/>
      <c r="X3" s="371"/>
      <c r="Y3" s="371"/>
      <c r="Z3" s="371"/>
      <c r="AA3" s="371"/>
      <c r="AB3" s="371"/>
      <c r="AC3" s="371"/>
      <c r="AD3" s="371"/>
      <c r="AE3" s="371"/>
      <c r="AF3" s="371"/>
      <c r="AG3" s="371"/>
      <c r="AH3" s="371"/>
      <c r="AI3" s="371"/>
      <c r="AJ3" s="371"/>
      <c r="AK3" s="368"/>
      <c r="AL3" s="368" t="s">
        <v>642</v>
      </c>
      <c r="AM3" s="370" t="s">
        <v>923</v>
      </c>
      <c r="AN3" s="370"/>
      <c r="AO3" s="225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/>
      <c r="CI3" s="19"/>
      <c r="CJ3" s="19"/>
      <c r="CK3" s="19"/>
      <c r="CL3" s="19"/>
      <c r="CM3" s="19"/>
      <c r="CN3" s="19"/>
      <c r="CO3" s="19"/>
      <c r="CP3" s="19"/>
      <c r="CQ3" s="19"/>
      <c r="CR3" s="19"/>
      <c r="CS3" s="19"/>
      <c r="CT3" s="19"/>
      <c r="CU3" s="19"/>
      <c r="CV3" s="19"/>
      <c r="CW3" s="19"/>
      <c r="CX3" s="19"/>
      <c r="CY3" s="19"/>
      <c r="CZ3" s="19"/>
      <c r="DA3" s="19"/>
    </row>
    <row r="4" spans="1:105" ht="180" customHeight="1" x14ac:dyDescent="0.2">
      <c r="A4" s="372"/>
      <c r="B4" s="368"/>
      <c r="C4" s="228" t="s">
        <v>907</v>
      </c>
      <c r="D4" s="228" t="s">
        <v>906</v>
      </c>
      <c r="E4" s="368"/>
      <c r="F4" s="228" t="s">
        <v>922</v>
      </c>
      <c r="G4" s="229" t="s">
        <v>709</v>
      </c>
      <c r="H4" s="228" t="s">
        <v>921</v>
      </c>
      <c r="I4" s="228" t="s">
        <v>920</v>
      </c>
      <c r="J4" s="228" t="s">
        <v>919</v>
      </c>
      <c r="K4" s="228" t="s">
        <v>918</v>
      </c>
      <c r="L4" s="228" t="s">
        <v>917</v>
      </c>
      <c r="M4" s="228" t="s">
        <v>916</v>
      </c>
      <c r="N4" s="228" t="s">
        <v>915</v>
      </c>
      <c r="O4" s="228" t="s">
        <v>914</v>
      </c>
      <c r="P4" s="228" t="s">
        <v>913</v>
      </c>
      <c r="Q4" s="228" t="s">
        <v>912</v>
      </c>
      <c r="R4" s="228" t="s">
        <v>911</v>
      </c>
      <c r="S4" s="228" t="s">
        <v>910</v>
      </c>
      <c r="T4" s="228" t="s">
        <v>909</v>
      </c>
      <c r="U4" s="228" t="s">
        <v>908</v>
      </c>
      <c r="V4" s="228" t="s">
        <v>709</v>
      </c>
      <c r="W4" s="228" t="s">
        <v>921</v>
      </c>
      <c r="X4" s="228" t="s">
        <v>920</v>
      </c>
      <c r="Y4" s="228" t="s">
        <v>919</v>
      </c>
      <c r="Z4" s="228" t="s">
        <v>918</v>
      </c>
      <c r="AA4" s="228" t="s">
        <v>917</v>
      </c>
      <c r="AB4" s="228" t="s">
        <v>916</v>
      </c>
      <c r="AC4" s="228" t="s">
        <v>915</v>
      </c>
      <c r="AD4" s="228" t="s">
        <v>914</v>
      </c>
      <c r="AE4" s="228" t="s">
        <v>913</v>
      </c>
      <c r="AF4" s="228" t="s">
        <v>912</v>
      </c>
      <c r="AG4" s="228" t="s">
        <v>911</v>
      </c>
      <c r="AH4" s="228" t="s">
        <v>910</v>
      </c>
      <c r="AI4" s="228" t="s">
        <v>909</v>
      </c>
      <c r="AJ4" s="228" t="s">
        <v>908</v>
      </c>
      <c r="AK4" s="368"/>
      <c r="AL4" s="368"/>
      <c r="AM4" s="228" t="s">
        <v>907</v>
      </c>
      <c r="AN4" s="228" t="s">
        <v>906</v>
      </c>
      <c r="AO4" s="225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  <c r="CE4" s="19"/>
      <c r="CF4" s="19"/>
      <c r="CG4" s="19"/>
      <c r="CH4" s="19"/>
      <c r="CI4" s="19"/>
      <c r="CJ4" s="19"/>
      <c r="CK4" s="19"/>
      <c r="CL4" s="19"/>
      <c r="CM4" s="19"/>
      <c r="CN4" s="19"/>
      <c r="CO4" s="19"/>
      <c r="CP4" s="19"/>
      <c r="CQ4" s="19"/>
      <c r="CR4" s="19"/>
      <c r="CS4" s="19"/>
      <c r="CT4" s="19"/>
      <c r="CU4" s="19"/>
      <c r="CV4" s="19"/>
      <c r="CW4" s="19"/>
      <c r="CX4" s="19"/>
      <c r="CY4" s="19"/>
      <c r="CZ4" s="19"/>
      <c r="DA4" s="19"/>
    </row>
    <row r="5" spans="1:105" ht="18.95" customHeight="1" x14ac:dyDescent="0.2">
      <c r="A5" s="230" t="s">
        <v>897</v>
      </c>
      <c r="B5" s="253">
        <v>1687</v>
      </c>
      <c r="C5" s="253">
        <v>42</v>
      </c>
      <c r="D5" s="253">
        <v>32</v>
      </c>
      <c r="E5" s="253">
        <v>815</v>
      </c>
      <c r="F5" s="253">
        <v>123</v>
      </c>
      <c r="G5" s="253">
        <v>637</v>
      </c>
      <c r="H5" s="253">
        <v>2</v>
      </c>
      <c r="I5" s="253">
        <v>80</v>
      </c>
      <c r="J5" s="253">
        <v>244</v>
      </c>
      <c r="K5" s="253">
        <v>112</v>
      </c>
      <c r="L5" s="253">
        <v>3</v>
      </c>
      <c r="M5" s="253">
        <v>108</v>
      </c>
      <c r="N5" s="253">
        <v>5</v>
      </c>
      <c r="O5" s="253">
        <v>82</v>
      </c>
      <c r="P5" s="253">
        <v>0</v>
      </c>
      <c r="Q5" s="253">
        <v>0</v>
      </c>
      <c r="R5" s="253">
        <v>0</v>
      </c>
      <c r="S5" s="253">
        <v>1</v>
      </c>
      <c r="T5" s="253">
        <v>0</v>
      </c>
      <c r="U5" s="253">
        <v>56</v>
      </c>
      <c r="V5" s="253">
        <v>569</v>
      </c>
      <c r="W5" s="253">
        <v>10</v>
      </c>
      <c r="X5" s="253">
        <v>66</v>
      </c>
      <c r="Y5" s="253">
        <v>252</v>
      </c>
      <c r="Z5" s="253">
        <v>97</v>
      </c>
      <c r="AA5" s="253">
        <v>2</v>
      </c>
      <c r="AB5" s="253">
        <v>39</v>
      </c>
      <c r="AC5" s="253">
        <v>5</v>
      </c>
      <c r="AD5" s="253">
        <v>97</v>
      </c>
      <c r="AE5" s="253">
        <v>1</v>
      </c>
      <c r="AF5" s="253">
        <v>0</v>
      </c>
      <c r="AG5" s="253">
        <v>0</v>
      </c>
      <c r="AH5" s="253">
        <v>0</v>
      </c>
      <c r="AI5" s="253">
        <v>0</v>
      </c>
      <c r="AJ5" s="253">
        <v>24</v>
      </c>
      <c r="AK5" s="253">
        <v>834</v>
      </c>
      <c r="AL5" s="253">
        <v>1667</v>
      </c>
      <c r="AM5" s="253">
        <v>55</v>
      </c>
      <c r="AN5" s="266">
        <v>51</v>
      </c>
      <c r="AO5" s="226"/>
      <c r="AP5" s="74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  <c r="CH5" s="19"/>
      <c r="CI5" s="19"/>
      <c r="CJ5" s="19"/>
      <c r="CK5" s="19"/>
      <c r="CL5" s="19"/>
      <c r="CM5" s="19"/>
      <c r="CN5" s="19"/>
      <c r="CO5" s="19"/>
      <c r="CP5" s="19"/>
      <c r="CQ5" s="19"/>
      <c r="CR5" s="19"/>
      <c r="CS5" s="19"/>
      <c r="CT5" s="19"/>
      <c r="CU5" s="19"/>
      <c r="CV5" s="19"/>
      <c r="CW5" s="19"/>
      <c r="CX5" s="19"/>
      <c r="CY5" s="19"/>
      <c r="CZ5" s="19"/>
      <c r="DA5" s="19"/>
    </row>
    <row r="6" spans="1:105" ht="18.95" customHeight="1" x14ac:dyDescent="0.2">
      <c r="A6" s="231" t="s">
        <v>896</v>
      </c>
      <c r="B6" s="253">
        <v>182</v>
      </c>
      <c r="C6" s="267">
        <v>2</v>
      </c>
      <c r="D6" s="267">
        <v>20</v>
      </c>
      <c r="E6" s="253">
        <v>177</v>
      </c>
      <c r="F6" s="267">
        <v>79</v>
      </c>
      <c r="G6" s="253">
        <v>89</v>
      </c>
      <c r="H6" s="267">
        <v>0</v>
      </c>
      <c r="I6" s="267">
        <v>30</v>
      </c>
      <c r="J6" s="267">
        <v>13</v>
      </c>
      <c r="K6" s="267">
        <v>28</v>
      </c>
      <c r="L6" s="267">
        <v>3</v>
      </c>
      <c r="M6" s="267">
        <v>4</v>
      </c>
      <c r="N6" s="267">
        <v>5</v>
      </c>
      <c r="O6" s="267">
        <v>5</v>
      </c>
      <c r="P6" s="267">
        <v>0</v>
      </c>
      <c r="Q6" s="267">
        <v>0</v>
      </c>
      <c r="R6" s="267">
        <v>0</v>
      </c>
      <c r="S6" s="267">
        <v>1</v>
      </c>
      <c r="T6" s="267">
        <v>0</v>
      </c>
      <c r="U6" s="267">
        <v>56</v>
      </c>
      <c r="V6" s="253">
        <v>75</v>
      </c>
      <c r="W6" s="267">
        <v>2</v>
      </c>
      <c r="X6" s="267">
        <v>22</v>
      </c>
      <c r="Y6" s="267">
        <v>22</v>
      </c>
      <c r="Z6" s="267">
        <v>13</v>
      </c>
      <c r="AA6" s="267">
        <v>2</v>
      </c>
      <c r="AB6" s="267">
        <v>1</v>
      </c>
      <c r="AC6" s="267">
        <v>2</v>
      </c>
      <c r="AD6" s="267">
        <v>11</v>
      </c>
      <c r="AE6" s="267">
        <v>0</v>
      </c>
      <c r="AF6" s="267">
        <v>0</v>
      </c>
      <c r="AG6" s="267">
        <v>0</v>
      </c>
      <c r="AH6" s="267">
        <v>0</v>
      </c>
      <c r="AI6" s="267">
        <v>0</v>
      </c>
      <c r="AJ6" s="267">
        <v>21</v>
      </c>
      <c r="AK6" s="267">
        <v>165</v>
      </c>
      <c r="AL6" s="253">
        <v>194</v>
      </c>
      <c r="AM6" s="267">
        <v>2</v>
      </c>
      <c r="AN6" s="268">
        <v>45</v>
      </c>
      <c r="AO6" s="226"/>
      <c r="AP6" s="74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</row>
    <row r="7" spans="1:105" ht="18.95" customHeight="1" x14ac:dyDescent="0.2">
      <c r="A7" s="231" t="s">
        <v>895</v>
      </c>
      <c r="B7" s="253">
        <v>315</v>
      </c>
      <c r="C7" s="267">
        <v>1</v>
      </c>
      <c r="D7" s="267">
        <v>1</v>
      </c>
      <c r="E7" s="253">
        <v>121</v>
      </c>
      <c r="F7" s="267">
        <v>7</v>
      </c>
      <c r="G7" s="253">
        <v>105</v>
      </c>
      <c r="H7" s="267">
        <v>1</v>
      </c>
      <c r="I7" s="267">
        <v>10</v>
      </c>
      <c r="J7" s="267">
        <v>52</v>
      </c>
      <c r="K7" s="267">
        <v>14</v>
      </c>
      <c r="L7" s="267">
        <v>0</v>
      </c>
      <c r="M7" s="267">
        <v>12</v>
      </c>
      <c r="N7" s="267">
        <v>0</v>
      </c>
      <c r="O7" s="267">
        <v>16</v>
      </c>
      <c r="P7" s="267">
        <v>0</v>
      </c>
      <c r="Q7" s="267">
        <v>0</v>
      </c>
      <c r="R7" s="267">
        <v>0</v>
      </c>
      <c r="S7" s="267">
        <v>0</v>
      </c>
      <c r="T7" s="267">
        <v>0</v>
      </c>
      <c r="U7" s="267">
        <v>0</v>
      </c>
      <c r="V7" s="253">
        <v>107</v>
      </c>
      <c r="W7" s="267">
        <v>2</v>
      </c>
      <c r="X7" s="267">
        <v>15</v>
      </c>
      <c r="Y7" s="267">
        <v>40</v>
      </c>
      <c r="Z7" s="267">
        <v>22</v>
      </c>
      <c r="AA7" s="267">
        <v>0</v>
      </c>
      <c r="AB7" s="267">
        <v>9</v>
      </c>
      <c r="AC7" s="267">
        <v>1</v>
      </c>
      <c r="AD7" s="267">
        <v>18</v>
      </c>
      <c r="AE7" s="267">
        <v>0</v>
      </c>
      <c r="AF7" s="267">
        <v>0</v>
      </c>
      <c r="AG7" s="267">
        <v>0</v>
      </c>
      <c r="AH7" s="267">
        <v>0</v>
      </c>
      <c r="AI7" s="267">
        <v>0</v>
      </c>
      <c r="AJ7" s="267">
        <v>0</v>
      </c>
      <c r="AK7" s="267">
        <v>118</v>
      </c>
      <c r="AL7" s="253">
        <v>318</v>
      </c>
      <c r="AM7" s="267">
        <v>0</v>
      </c>
      <c r="AN7" s="268">
        <v>0</v>
      </c>
      <c r="AO7" s="226"/>
      <c r="AP7" s="74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</row>
    <row r="8" spans="1:105" ht="18.95" customHeight="1" x14ac:dyDescent="0.2">
      <c r="A8" s="231" t="s">
        <v>894</v>
      </c>
      <c r="B8" s="253">
        <v>411</v>
      </c>
      <c r="C8" s="267">
        <v>9</v>
      </c>
      <c r="D8" s="267">
        <v>1</v>
      </c>
      <c r="E8" s="253">
        <v>132</v>
      </c>
      <c r="F8" s="267">
        <v>5</v>
      </c>
      <c r="G8" s="253">
        <v>124</v>
      </c>
      <c r="H8" s="267">
        <v>0</v>
      </c>
      <c r="I8" s="267">
        <v>10</v>
      </c>
      <c r="J8" s="267">
        <v>69</v>
      </c>
      <c r="K8" s="267">
        <v>21</v>
      </c>
      <c r="L8" s="267">
        <v>0</v>
      </c>
      <c r="M8" s="267">
        <v>15</v>
      </c>
      <c r="N8" s="267">
        <v>0</v>
      </c>
      <c r="O8" s="267">
        <v>9</v>
      </c>
      <c r="P8" s="267">
        <v>0</v>
      </c>
      <c r="Q8" s="267">
        <v>0</v>
      </c>
      <c r="R8" s="267">
        <v>0</v>
      </c>
      <c r="S8" s="267">
        <v>0</v>
      </c>
      <c r="T8" s="267">
        <v>0</v>
      </c>
      <c r="U8" s="267">
        <v>0</v>
      </c>
      <c r="V8" s="253">
        <v>101</v>
      </c>
      <c r="W8" s="267">
        <v>4</v>
      </c>
      <c r="X8" s="267">
        <v>12</v>
      </c>
      <c r="Y8" s="267">
        <v>43</v>
      </c>
      <c r="Z8" s="267">
        <v>15</v>
      </c>
      <c r="AA8" s="267">
        <v>0</v>
      </c>
      <c r="AB8" s="267">
        <v>7</v>
      </c>
      <c r="AC8" s="267">
        <v>0</v>
      </c>
      <c r="AD8" s="267">
        <v>20</v>
      </c>
      <c r="AE8" s="267">
        <v>0</v>
      </c>
      <c r="AF8" s="267">
        <v>0</v>
      </c>
      <c r="AG8" s="267">
        <v>0</v>
      </c>
      <c r="AH8" s="267">
        <v>0</v>
      </c>
      <c r="AI8" s="267">
        <v>0</v>
      </c>
      <c r="AJ8" s="267">
        <v>0</v>
      </c>
      <c r="AK8" s="267">
        <v>159</v>
      </c>
      <c r="AL8" s="253">
        <v>384</v>
      </c>
      <c r="AM8" s="267">
        <v>11</v>
      </c>
      <c r="AN8" s="268">
        <v>1</v>
      </c>
      <c r="AO8" s="226"/>
      <c r="AP8" s="74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</row>
    <row r="9" spans="1:105" ht="18.95" customHeight="1" x14ac:dyDescent="0.2">
      <c r="A9" s="231" t="s">
        <v>893</v>
      </c>
      <c r="B9" s="253">
        <v>168</v>
      </c>
      <c r="C9" s="267">
        <v>0</v>
      </c>
      <c r="D9" s="267">
        <v>2</v>
      </c>
      <c r="E9" s="253">
        <v>111</v>
      </c>
      <c r="F9" s="267">
        <v>3</v>
      </c>
      <c r="G9" s="253">
        <v>104</v>
      </c>
      <c r="H9" s="267">
        <v>1</v>
      </c>
      <c r="I9" s="267">
        <v>12</v>
      </c>
      <c r="J9" s="267">
        <v>26</v>
      </c>
      <c r="K9" s="267">
        <v>17</v>
      </c>
      <c r="L9" s="267">
        <v>0</v>
      </c>
      <c r="M9" s="267">
        <v>39</v>
      </c>
      <c r="N9" s="267">
        <v>0</v>
      </c>
      <c r="O9" s="267">
        <v>9</v>
      </c>
      <c r="P9" s="267">
        <v>0</v>
      </c>
      <c r="Q9" s="267">
        <v>0</v>
      </c>
      <c r="R9" s="267">
        <v>0</v>
      </c>
      <c r="S9" s="267">
        <v>0</v>
      </c>
      <c r="T9" s="267">
        <v>0</v>
      </c>
      <c r="U9" s="267">
        <v>0</v>
      </c>
      <c r="V9" s="253">
        <v>65</v>
      </c>
      <c r="W9" s="267">
        <v>2</v>
      </c>
      <c r="X9" s="267">
        <v>6</v>
      </c>
      <c r="Y9" s="267">
        <v>38</v>
      </c>
      <c r="Z9" s="267">
        <v>5</v>
      </c>
      <c r="AA9" s="267">
        <v>0</v>
      </c>
      <c r="AB9" s="267">
        <v>5</v>
      </c>
      <c r="AC9" s="267">
        <v>0</v>
      </c>
      <c r="AD9" s="267">
        <v>9</v>
      </c>
      <c r="AE9" s="267">
        <v>0</v>
      </c>
      <c r="AF9" s="267">
        <v>0</v>
      </c>
      <c r="AG9" s="267">
        <v>0</v>
      </c>
      <c r="AH9" s="267">
        <v>0</v>
      </c>
      <c r="AI9" s="267">
        <v>0</v>
      </c>
      <c r="AJ9" s="267">
        <v>0</v>
      </c>
      <c r="AK9" s="267">
        <v>77</v>
      </c>
      <c r="AL9" s="253">
        <v>202</v>
      </c>
      <c r="AM9" s="267">
        <v>0</v>
      </c>
      <c r="AN9" s="268">
        <v>1</v>
      </c>
      <c r="AO9" s="226"/>
      <c r="AP9" s="74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</row>
    <row r="10" spans="1:105" ht="18.95" customHeight="1" x14ac:dyDescent="0.2">
      <c r="A10" s="231" t="s">
        <v>892</v>
      </c>
      <c r="B10" s="253">
        <v>234</v>
      </c>
      <c r="C10" s="267">
        <v>27</v>
      </c>
      <c r="D10" s="267">
        <v>4</v>
      </c>
      <c r="E10" s="253">
        <v>125</v>
      </c>
      <c r="F10" s="267">
        <v>2</v>
      </c>
      <c r="G10" s="253">
        <v>109</v>
      </c>
      <c r="H10" s="267">
        <v>0</v>
      </c>
      <c r="I10" s="267">
        <v>15</v>
      </c>
      <c r="J10" s="267">
        <v>39</v>
      </c>
      <c r="K10" s="267">
        <v>17</v>
      </c>
      <c r="L10" s="267">
        <v>0</v>
      </c>
      <c r="M10" s="267">
        <v>28</v>
      </c>
      <c r="N10" s="267">
        <v>0</v>
      </c>
      <c r="O10" s="267">
        <v>10</v>
      </c>
      <c r="P10" s="267">
        <v>0</v>
      </c>
      <c r="Q10" s="267">
        <v>0</v>
      </c>
      <c r="R10" s="267">
        <v>0</v>
      </c>
      <c r="S10" s="267">
        <v>0</v>
      </c>
      <c r="T10" s="267">
        <v>0</v>
      </c>
      <c r="U10" s="267">
        <v>0</v>
      </c>
      <c r="V10" s="253">
        <v>109</v>
      </c>
      <c r="W10" s="267">
        <v>0</v>
      </c>
      <c r="X10" s="267">
        <v>10</v>
      </c>
      <c r="Y10" s="267">
        <v>53</v>
      </c>
      <c r="Z10" s="267">
        <v>24</v>
      </c>
      <c r="AA10" s="267">
        <v>0</v>
      </c>
      <c r="AB10" s="267">
        <v>13</v>
      </c>
      <c r="AC10" s="267">
        <v>2</v>
      </c>
      <c r="AD10" s="267">
        <v>7</v>
      </c>
      <c r="AE10" s="267">
        <v>0</v>
      </c>
      <c r="AF10" s="267">
        <v>0</v>
      </c>
      <c r="AG10" s="267">
        <v>0</v>
      </c>
      <c r="AH10" s="267">
        <v>0</v>
      </c>
      <c r="AI10" s="267">
        <v>0</v>
      </c>
      <c r="AJ10" s="267">
        <v>3</v>
      </c>
      <c r="AK10" s="267">
        <v>119</v>
      </c>
      <c r="AL10" s="253">
        <v>239</v>
      </c>
      <c r="AM10" s="267">
        <v>38</v>
      </c>
      <c r="AN10" s="268">
        <v>1</v>
      </c>
      <c r="AO10" s="226"/>
      <c r="AP10" s="74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</row>
    <row r="11" spans="1:105" ht="18.95" customHeight="1" x14ac:dyDescent="0.2">
      <c r="A11" s="231" t="s">
        <v>891</v>
      </c>
      <c r="B11" s="253">
        <v>210</v>
      </c>
      <c r="C11" s="267">
        <v>0</v>
      </c>
      <c r="D11" s="267">
        <v>2</v>
      </c>
      <c r="E11" s="253">
        <v>65</v>
      </c>
      <c r="F11" s="267">
        <v>2</v>
      </c>
      <c r="G11" s="253">
        <v>57</v>
      </c>
      <c r="H11" s="267">
        <v>0</v>
      </c>
      <c r="I11" s="267">
        <v>2</v>
      </c>
      <c r="J11" s="267">
        <v>27</v>
      </c>
      <c r="K11" s="267">
        <v>12</v>
      </c>
      <c r="L11" s="267">
        <v>0</v>
      </c>
      <c r="M11" s="267">
        <v>3</v>
      </c>
      <c r="N11" s="267">
        <v>0</v>
      </c>
      <c r="O11" s="267">
        <v>13</v>
      </c>
      <c r="P11" s="267">
        <v>0</v>
      </c>
      <c r="Q11" s="267">
        <v>0</v>
      </c>
      <c r="R11" s="267">
        <v>0</v>
      </c>
      <c r="S11" s="267">
        <v>0</v>
      </c>
      <c r="T11" s="267">
        <v>0</v>
      </c>
      <c r="U11" s="267">
        <v>0</v>
      </c>
      <c r="V11" s="253">
        <v>61</v>
      </c>
      <c r="W11" s="267">
        <v>0</v>
      </c>
      <c r="X11" s="267">
        <v>0</v>
      </c>
      <c r="Y11" s="267">
        <v>35</v>
      </c>
      <c r="Z11" s="267">
        <v>14</v>
      </c>
      <c r="AA11" s="267">
        <v>0</v>
      </c>
      <c r="AB11" s="267">
        <v>1</v>
      </c>
      <c r="AC11" s="267">
        <v>0</v>
      </c>
      <c r="AD11" s="267">
        <v>11</v>
      </c>
      <c r="AE11" s="267">
        <v>0</v>
      </c>
      <c r="AF11" s="267">
        <v>0</v>
      </c>
      <c r="AG11" s="267">
        <v>0</v>
      </c>
      <c r="AH11" s="267">
        <v>0</v>
      </c>
      <c r="AI11" s="267">
        <v>0</v>
      </c>
      <c r="AJ11" s="267">
        <v>0</v>
      </c>
      <c r="AK11" s="267">
        <v>114</v>
      </c>
      <c r="AL11" s="253">
        <v>161</v>
      </c>
      <c r="AM11" s="267">
        <v>0</v>
      </c>
      <c r="AN11" s="268">
        <v>2</v>
      </c>
      <c r="AO11" s="226"/>
      <c r="AP11" s="74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</row>
    <row r="12" spans="1:105" ht="18.95" customHeight="1" x14ac:dyDescent="0.2">
      <c r="A12" s="231" t="s">
        <v>890</v>
      </c>
      <c r="B12" s="253">
        <v>167</v>
      </c>
      <c r="C12" s="267">
        <v>3</v>
      </c>
      <c r="D12" s="267">
        <v>2</v>
      </c>
      <c r="E12" s="253">
        <v>84</v>
      </c>
      <c r="F12" s="267">
        <v>25</v>
      </c>
      <c r="G12" s="253">
        <v>49</v>
      </c>
      <c r="H12" s="267">
        <v>0</v>
      </c>
      <c r="I12" s="267">
        <v>1</v>
      </c>
      <c r="J12" s="267">
        <v>18</v>
      </c>
      <c r="K12" s="267">
        <v>3</v>
      </c>
      <c r="L12" s="267">
        <v>0</v>
      </c>
      <c r="M12" s="267">
        <v>7</v>
      </c>
      <c r="N12" s="267">
        <v>0</v>
      </c>
      <c r="O12" s="267">
        <v>20</v>
      </c>
      <c r="P12" s="267">
        <v>0</v>
      </c>
      <c r="Q12" s="267">
        <v>0</v>
      </c>
      <c r="R12" s="267">
        <v>0</v>
      </c>
      <c r="S12" s="267">
        <v>0</v>
      </c>
      <c r="T12" s="267">
        <v>0</v>
      </c>
      <c r="U12" s="267">
        <v>0</v>
      </c>
      <c r="V12" s="253">
        <v>51</v>
      </c>
      <c r="W12" s="267">
        <v>0</v>
      </c>
      <c r="X12" s="267">
        <v>1</v>
      </c>
      <c r="Y12" s="267">
        <v>21</v>
      </c>
      <c r="Z12" s="267">
        <v>4</v>
      </c>
      <c r="AA12" s="267">
        <v>0</v>
      </c>
      <c r="AB12" s="267">
        <v>3</v>
      </c>
      <c r="AC12" s="267">
        <v>0</v>
      </c>
      <c r="AD12" s="267">
        <v>21</v>
      </c>
      <c r="AE12" s="267">
        <v>1</v>
      </c>
      <c r="AF12" s="267">
        <v>0</v>
      </c>
      <c r="AG12" s="267">
        <v>0</v>
      </c>
      <c r="AH12" s="267">
        <v>0</v>
      </c>
      <c r="AI12" s="267">
        <v>0</v>
      </c>
      <c r="AJ12" s="267">
        <v>0</v>
      </c>
      <c r="AK12" s="267">
        <v>82</v>
      </c>
      <c r="AL12" s="253">
        <v>169</v>
      </c>
      <c r="AM12" s="267">
        <v>4</v>
      </c>
      <c r="AN12" s="268">
        <v>1</v>
      </c>
      <c r="AO12" s="226"/>
      <c r="AP12" s="74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  <c r="CY12" s="19"/>
      <c r="CZ12" s="19"/>
      <c r="DA12" s="19"/>
    </row>
    <row r="13" spans="1:105" ht="18.95" customHeight="1" x14ac:dyDescent="0.2">
      <c r="A13" s="230" t="s">
        <v>859</v>
      </c>
      <c r="B13" s="253">
        <v>1543</v>
      </c>
      <c r="C13" s="253">
        <v>221</v>
      </c>
      <c r="D13" s="253">
        <v>31</v>
      </c>
      <c r="E13" s="253">
        <v>887</v>
      </c>
      <c r="F13" s="253">
        <v>105</v>
      </c>
      <c r="G13" s="253">
        <v>706</v>
      </c>
      <c r="H13" s="253">
        <v>2</v>
      </c>
      <c r="I13" s="253">
        <v>58</v>
      </c>
      <c r="J13" s="253">
        <v>280</v>
      </c>
      <c r="K13" s="253">
        <v>89</v>
      </c>
      <c r="L13" s="253">
        <v>2</v>
      </c>
      <c r="M13" s="253">
        <v>107</v>
      </c>
      <c r="N13" s="253">
        <v>5</v>
      </c>
      <c r="O13" s="253">
        <v>163</v>
      </c>
      <c r="P13" s="253">
        <v>0</v>
      </c>
      <c r="Q13" s="253">
        <v>0</v>
      </c>
      <c r="R13" s="253">
        <v>0</v>
      </c>
      <c r="S13" s="253">
        <v>0</v>
      </c>
      <c r="T13" s="253">
        <v>0</v>
      </c>
      <c r="U13" s="253">
        <v>33</v>
      </c>
      <c r="V13" s="253">
        <v>496</v>
      </c>
      <c r="W13" s="253">
        <v>2</v>
      </c>
      <c r="X13" s="253">
        <v>43</v>
      </c>
      <c r="Y13" s="253">
        <v>221</v>
      </c>
      <c r="Z13" s="253">
        <v>62</v>
      </c>
      <c r="AA13" s="253">
        <v>1</v>
      </c>
      <c r="AB13" s="253">
        <v>38</v>
      </c>
      <c r="AC13" s="253">
        <v>5</v>
      </c>
      <c r="AD13" s="253">
        <v>123</v>
      </c>
      <c r="AE13" s="253">
        <v>0</v>
      </c>
      <c r="AF13" s="253">
        <v>1</v>
      </c>
      <c r="AG13" s="253">
        <v>0</v>
      </c>
      <c r="AH13" s="253">
        <v>0</v>
      </c>
      <c r="AI13" s="253">
        <v>0</v>
      </c>
      <c r="AJ13" s="253">
        <v>13</v>
      </c>
      <c r="AK13" s="253">
        <v>727</v>
      </c>
      <c r="AL13" s="253">
        <v>1699</v>
      </c>
      <c r="AM13" s="253">
        <v>258</v>
      </c>
      <c r="AN13" s="266">
        <v>45</v>
      </c>
      <c r="AO13" s="226"/>
      <c r="AP13" s="74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</row>
    <row r="14" spans="1:105" ht="18.95" customHeight="1" x14ac:dyDescent="0.2">
      <c r="A14" s="231" t="s">
        <v>858</v>
      </c>
      <c r="B14" s="253">
        <v>255</v>
      </c>
      <c r="C14" s="267">
        <v>19</v>
      </c>
      <c r="D14" s="267">
        <v>11</v>
      </c>
      <c r="E14" s="253">
        <v>175</v>
      </c>
      <c r="F14" s="267">
        <v>13</v>
      </c>
      <c r="G14" s="253">
        <v>150</v>
      </c>
      <c r="H14" s="267">
        <v>0</v>
      </c>
      <c r="I14" s="267">
        <v>5</v>
      </c>
      <c r="J14" s="267">
        <v>65</v>
      </c>
      <c r="K14" s="267">
        <v>25</v>
      </c>
      <c r="L14" s="267">
        <v>1</v>
      </c>
      <c r="M14" s="267">
        <v>23</v>
      </c>
      <c r="N14" s="267">
        <v>2</v>
      </c>
      <c r="O14" s="267">
        <v>29</v>
      </c>
      <c r="P14" s="267">
        <v>0</v>
      </c>
      <c r="Q14" s="267">
        <v>0</v>
      </c>
      <c r="R14" s="267">
        <v>0</v>
      </c>
      <c r="S14" s="267">
        <v>0</v>
      </c>
      <c r="T14" s="267">
        <v>0</v>
      </c>
      <c r="U14" s="267">
        <v>7</v>
      </c>
      <c r="V14" s="253">
        <v>77</v>
      </c>
      <c r="W14" s="267">
        <v>0</v>
      </c>
      <c r="X14" s="267">
        <v>2</v>
      </c>
      <c r="Y14" s="267">
        <v>35</v>
      </c>
      <c r="Z14" s="267">
        <v>18</v>
      </c>
      <c r="AA14" s="267">
        <v>0</v>
      </c>
      <c r="AB14" s="267">
        <v>2</v>
      </c>
      <c r="AC14" s="267">
        <v>3</v>
      </c>
      <c r="AD14" s="267">
        <v>17</v>
      </c>
      <c r="AE14" s="267">
        <v>0</v>
      </c>
      <c r="AF14" s="267">
        <v>0</v>
      </c>
      <c r="AG14" s="267">
        <v>0</v>
      </c>
      <c r="AH14" s="267">
        <v>0</v>
      </c>
      <c r="AI14" s="267">
        <v>0</v>
      </c>
      <c r="AJ14" s="267">
        <v>5</v>
      </c>
      <c r="AK14" s="267">
        <v>117</v>
      </c>
      <c r="AL14" s="253">
        <v>313</v>
      </c>
      <c r="AM14" s="267">
        <v>32</v>
      </c>
      <c r="AN14" s="268">
        <v>11</v>
      </c>
      <c r="AO14" s="226"/>
      <c r="AP14" s="74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</row>
    <row r="15" spans="1:105" ht="18.95" customHeight="1" x14ac:dyDescent="0.2">
      <c r="A15" s="231" t="s">
        <v>857</v>
      </c>
      <c r="B15" s="253">
        <v>484</v>
      </c>
      <c r="C15" s="267">
        <v>91</v>
      </c>
      <c r="D15" s="267">
        <v>8</v>
      </c>
      <c r="E15" s="253">
        <v>274</v>
      </c>
      <c r="F15" s="267">
        <v>28</v>
      </c>
      <c r="G15" s="253">
        <v>217</v>
      </c>
      <c r="H15" s="267">
        <v>2</v>
      </c>
      <c r="I15" s="267">
        <v>22</v>
      </c>
      <c r="J15" s="267">
        <v>77</v>
      </c>
      <c r="K15" s="267">
        <v>12</v>
      </c>
      <c r="L15" s="267">
        <v>0</v>
      </c>
      <c r="M15" s="267">
        <v>38</v>
      </c>
      <c r="N15" s="267">
        <v>1</v>
      </c>
      <c r="O15" s="267">
        <v>65</v>
      </c>
      <c r="P15" s="267">
        <v>0</v>
      </c>
      <c r="Q15" s="267">
        <v>0</v>
      </c>
      <c r="R15" s="267">
        <v>0</v>
      </c>
      <c r="S15" s="267">
        <v>0</v>
      </c>
      <c r="T15" s="267">
        <v>0</v>
      </c>
      <c r="U15" s="267">
        <v>7</v>
      </c>
      <c r="V15" s="253">
        <v>166</v>
      </c>
      <c r="W15" s="267">
        <v>2</v>
      </c>
      <c r="X15" s="267">
        <v>23</v>
      </c>
      <c r="Y15" s="267">
        <v>60</v>
      </c>
      <c r="Z15" s="267">
        <v>13</v>
      </c>
      <c r="AA15" s="267">
        <v>0</v>
      </c>
      <c r="AB15" s="267">
        <v>11</v>
      </c>
      <c r="AC15" s="267">
        <v>1</v>
      </c>
      <c r="AD15" s="267">
        <v>56</v>
      </c>
      <c r="AE15" s="267">
        <v>0</v>
      </c>
      <c r="AF15" s="267">
        <v>0</v>
      </c>
      <c r="AG15" s="267">
        <v>0</v>
      </c>
      <c r="AH15" s="267">
        <v>0</v>
      </c>
      <c r="AI15" s="267">
        <v>0</v>
      </c>
      <c r="AJ15" s="267">
        <v>3</v>
      </c>
      <c r="AK15" s="267">
        <v>219</v>
      </c>
      <c r="AL15" s="253">
        <v>539</v>
      </c>
      <c r="AM15" s="267">
        <v>105</v>
      </c>
      <c r="AN15" s="268">
        <v>11</v>
      </c>
      <c r="AO15" s="226"/>
      <c r="AP15" s="74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</row>
    <row r="16" spans="1:105" ht="18.95" customHeight="1" x14ac:dyDescent="0.2">
      <c r="A16" s="231" t="s">
        <v>856</v>
      </c>
      <c r="B16" s="253">
        <v>153</v>
      </c>
      <c r="C16" s="267">
        <v>13</v>
      </c>
      <c r="D16" s="267">
        <v>2</v>
      </c>
      <c r="E16" s="253">
        <v>63</v>
      </c>
      <c r="F16" s="267">
        <v>6</v>
      </c>
      <c r="G16" s="253">
        <v>52</v>
      </c>
      <c r="H16" s="267">
        <v>0</v>
      </c>
      <c r="I16" s="267">
        <v>6</v>
      </c>
      <c r="J16" s="267">
        <v>30</v>
      </c>
      <c r="K16" s="267">
        <v>7</v>
      </c>
      <c r="L16" s="267">
        <v>0</v>
      </c>
      <c r="M16" s="267">
        <v>6</v>
      </c>
      <c r="N16" s="267">
        <v>0</v>
      </c>
      <c r="O16" s="267">
        <v>3</v>
      </c>
      <c r="P16" s="267">
        <v>0</v>
      </c>
      <c r="Q16" s="267">
        <v>0</v>
      </c>
      <c r="R16" s="267">
        <v>0</v>
      </c>
      <c r="S16" s="267">
        <v>0</v>
      </c>
      <c r="T16" s="267">
        <v>0</v>
      </c>
      <c r="U16" s="267">
        <v>4</v>
      </c>
      <c r="V16" s="253">
        <v>51</v>
      </c>
      <c r="W16" s="267">
        <v>0</v>
      </c>
      <c r="X16" s="267">
        <v>7</v>
      </c>
      <c r="Y16" s="267">
        <v>27</v>
      </c>
      <c r="Z16" s="267">
        <v>6</v>
      </c>
      <c r="AA16" s="267">
        <v>0</v>
      </c>
      <c r="AB16" s="267">
        <v>4</v>
      </c>
      <c r="AC16" s="267">
        <v>0</v>
      </c>
      <c r="AD16" s="267">
        <v>7</v>
      </c>
      <c r="AE16" s="267">
        <v>0</v>
      </c>
      <c r="AF16" s="267">
        <v>0</v>
      </c>
      <c r="AG16" s="267">
        <v>0</v>
      </c>
      <c r="AH16" s="267">
        <v>0</v>
      </c>
      <c r="AI16" s="267">
        <v>0</v>
      </c>
      <c r="AJ16" s="267">
        <v>1</v>
      </c>
      <c r="AK16" s="267">
        <v>79</v>
      </c>
      <c r="AL16" s="253">
        <v>137</v>
      </c>
      <c r="AM16" s="267">
        <v>15</v>
      </c>
      <c r="AN16" s="268">
        <v>5</v>
      </c>
      <c r="AO16" s="226"/>
      <c r="AP16" s="74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19"/>
    </row>
    <row r="17" spans="1:105" ht="18.95" customHeight="1" x14ac:dyDescent="0.2">
      <c r="A17" s="231" t="s">
        <v>855</v>
      </c>
      <c r="B17" s="253">
        <v>125</v>
      </c>
      <c r="C17" s="267">
        <v>15</v>
      </c>
      <c r="D17" s="267">
        <v>4</v>
      </c>
      <c r="E17" s="253">
        <v>69</v>
      </c>
      <c r="F17" s="267">
        <v>10</v>
      </c>
      <c r="G17" s="253">
        <v>52</v>
      </c>
      <c r="H17" s="267">
        <v>0</v>
      </c>
      <c r="I17" s="267">
        <v>2</v>
      </c>
      <c r="J17" s="267">
        <v>16</v>
      </c>
      <c r="K17" s="267">
        <v>6</v>
      </c>
      <c r="L17" s="267">
        <v>0</v>
      </c>
      <c r="M17" s="267">
        <v>9</v>
      </c>
      <c r="N17" s="267">
        <v>0</v>
      </c>
      <c r="O17" s="267">
        <v>19</v>
      </c>
      <c r="P17" s="267">
        <v>0</v>
      </c>
      <c r="Q17" s="267">
        <v>0</v>
      </c>
      <c r="R17" s="267">
        <v>0</v>
      </c>
      <c r="S17" s="267">
        <v>0</v>
      </c>
      <c r="T17" s="267">
        <v>0</v>
      </c>
      <c r="U17" s="267">
        <v>3</v>
      </c>
      <c r="V17" s="253">
        <v>53</v>
      </c>
      <c r="W17" s="267">
        <v>0</v>
      </c>
      <c r="X17" s="267">
        <v>1</v>
      </c>
      <c r="Y17" s="267">
        <v>25</v>
      </c>
      <c r="Z17" s="267">
        <v>7</v>
      </c>
      <c r="AA17" s="267">
        <v>0</v>
      </c>
      <c r="AB17" s="267">
        <v>6</v>
      </c>
      <c r="AC17" s="267">
        <v>0</v>
      </c>
      <c r="AD17" s="267">
        <v>13</v>
      </c>
      <c r="AE17" s="267">
        <v>0</v>
      </c>
      <c r="AF17" s="267">
        <v>1</v>
      </c>
      <c r="AG17" s="267">
        <v>0</v>
      </c>
      <c r="AH17" s="267">
        <v>0</v>
      </c>
      <c r="AI17" s="267">
        <v>0</v>
      </c>
      <c r="AJ17" s="267">
        <v>0</v>
      </c>
      <c r="AK17" s="267">
        <v>68</v>
      </c>
      <c r="AL17" s="253">
        <v>126</v>
      </c>
      <c r="AM17" s="267">
        <v>14</v>
      </c>
      <c r="AN17" s="268">
        <v>6</v>
      </c>
      <c r="AO17" s="226"/>
      <c r="AP17" s="74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19"/>
    </row>
    <row r="18" spans="1:105" ht="18.95" customHeight="1" x14ac:dyDescent="0.2">
      <c r="A18" s="231" t="s">
        <v>854</v>
      </c>
      <c r="B18" s="253">
        <v>100</v>
      </c>
      <c r="C18" s="267">
        <v>8</v>
      </c>
      <c r="D18" s="267">
        <v>1</v>
      </c>
      <c r="E18" s="253">
        <v>98</v>
      </c>
      <c r="F18" s="267">
        <v>23</v>
      </c>
      <c r="G18" s="253">
        <v>72</v>
      </c>
      <c r="H18" s="267">
        <v>0</v>
      </c>
      <c r="I18" s="267">
        <v>2</v>
      </c>
      <c r="J18" s="267">
        <v>17</v>
      </c>
      <c r="K18" s="267">
        <v>6</v>
      </c>
      <c r="L18" s="267">
        <v>1</v>
      </c>
      <c r="M18" s="267">
        <v>8</v>
      </c>
      <c r="N18" s="267">
        <v>0</v>
      </c>
      <c r="O18" s="267">
        <v>38</v>
      </c>
      <c r="P18" s="267">
        <v>0</v>
      </c>
      <c r="Q18" s="267">
        <v>0</v>
      </c>
      <c r="R18" s="267">
        <v>0</v>
      </c>
      <c r="S18" s="267">
        <v>0</v>
      </c>
      <c r="T18" s="267">
        <v>0</v>
      </c>
      <c r="U18" s="267">
        <v>1</v>
      </c>
      <c r="V18" s="253">
        <v>46</v>
      </c>
      <c r="W18" s="267">
        <v>0</v>
      </c>
      <c r="X18" s="267">
        <v>0</v>
      </c>
      <c r="Y18" s="267">
        <v>14</v>
      </c>
      <c r="Z18" s="267">
        <v>4</v>
      </c>
      <c r="AA18" s="267">
        <v>0</v>
      </c>
      <c r="AB18" s="267">
        <v>3</v>
      </c>
      <c r="AC18" s="267">
        <v>1</v>
      </c>
      <c r="AD18" s="267">
        <v>24</v>
      </c>
      <c r="AE18" s="267">
        <v>0</v>
      </c>
      <c r="AF18" s="267">
        <v>0</v>
      </c>
      <c r="AG18" s="267">
        <v>0</v>
      </c>
      <c r="AH18" s="267">
        <v>0</v>
      </c>
      <c r="AI18" s="267">
        <v>0</v>
      </c>
      <c r="AJ18" s="267">
        <v>1</v>
      </c>
      <c r="AK18" s="267">
        <v>82</v>
      </c>
      <c r="AL18" s="253">
        <v>116</v>
      </c>
      <c r="AM18" s="267">
        <v>9</v>
      </c>
      <c r="AN18" s="268">
        <v>1</v>
      </c>
      <c r="AO18" s="226"/>
      <c r="AP18" s="74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19"/>
    </row>
    <row r="19" spans="1:105" ht="18.95" customHeight="1" x14ac:dyDescent="0.2">
      <c r="A19" s="231" t="s">
        <v>853</v>
      </c>
      <c r="B19" s="253">
        <v>426</v>
      </c>
      <c r="C19" s="267">
        <v>75</v>
      </c>
      <c r="D19" s="267">
        <v>5</v>
      </c>
      <c r="E19" s="253">
        <v>208</v>
      </c>
      <c r="F19" s="267">
        <v>25</v>
      </c>
      <c r="G19" s="253">
        <v>163</v>
      </c>
      <c r="H19" s="267">
        <v>0</v>
      </c>
      <c r="I19" s="267">
        <v>21</v>
      </c>
      <c r="J19" s="267">
        <v>75</v>
      </c>
      <c r="K19" s="267">
        <v>33</v>
      </c>
      <c r="L19" s="267">
        <v>0</v>
      </c>
      <c r="M19" s="267">
        <v>23</v>
      </c>
      <c r="N19" s="267">
        <v>2</v>
      </c>
      <c r="O19" s="267">
        <v>9</v>
      </c>
      <c r="P19" s="267">
        <v>0</v>
      </c>
      <c r="Q19" s="267">
        <v>0</v>
      </c>
      <c r="R19" s="267">
        <v>0</v>
      </c>
      <c r="S19" s="267">
        <v>0</v>
      </c>
      <c r="T19" s="267">
        <v>0</v>
      </c>
      <c r="U19" s="267">
        <v>11</v>
      </c>
      <c r="V19" s="253">
        <v>103</v>
      </c>
      <c r="W19" s="267">
        <v>0</v>
      </c>
      <c r="X19" s="267">
        <v>10</v>
      </c>
      <c r="Y19" s="267">
        <v>60</v>
      </c>
      <c r="Z19" s="267">
        <v>14</v>
      </c>
      <c r="AA19" s="267">
        <v>1</v>
      </c>
      <c r="AB19" s="267">
        <v>12</v>
      </c>
      <c r="AC19" s="267">
        <v>0</v>
      </c>
      <c r="AD19" s="267">
        <v>6</v>
      </c>
      <c r="AE19" s="267">
        <v>0</v>
      </c>
      <c r="AF19" s="267">
        <v>0</v>
      </c>
      <c r="AG19" s="267">
        <v>0</v>
      </c>
      <c r="AH19" s="267">
        <v>0</v>
      </c>
      <c r="AI19" s="267">
        <v>0</v>
      </c>
      <c r="AJ19" s="267">
        <v>3</v>
      </c>
      <c r="AK19" s="267">
        <v>162</v>
      </c>
      <c r="AL19" s="253">
        <v>468</v>
      </c>
      <c r="AM19" s="267">
        <v>83</v>
      </c>
      <c r="AN19" s="268">
        <v>11</v>
      </c>
      <c r="AO19" s="226"/>
      <c r="AP19" s="74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</row>
    <row r="20" spans="1:105" ht="18.95" customHeight="1" x14ac:dyDescent="0.2">
      <c r="A20" s="230" t="s">
        <v>866</v>
      </c>
      <c r="B20" s="253">
        <v>1473</v>
      </c>
      <c r="C20" s="253">
        <v>158</v>
      </c>
      <c r="D20" s="253">
        <v>19</v>
      </c>
      <c r="E20" s="253">
        <v>665</v>
      </c>
      <c r="F20" s="253">
        <v>47</v>
      </c>
      <c r="G20" s="253">
        <v>574</v>
      </c>
      <c r="H20" s="253">
        <v>2</v>
      </c>
      <c r="I20" s="253">
        <v>93</v>
      </c>
      <c r="J20" s="253">
        <v>306</v>
      </c>
      <c r="K20" s="253">
        <v>82</v>
      </c>
      <c r="L20" s="253">
        <v>0</v>
      </c>
      <c r="M20" s="253">
        <v>50</v>
      </c>
      <c r="N20" s="253">
        <v>4</v>
      </c>
      <c r="O20" s="253">
        <v>37</v>
      </c>
      <c r="P20" s="253">
        <v>0</v>
      </c>
      <c r="Q20" s="253">
        <v>0</v>
      </c>
      <c r="R20" s="253">
        <v>0</v>
      </c>
      <c r="S20" s="253">
        <v>0</v>
      </c>
      <c r="T20" s="253">
        <v>0</v>
      </c>
      <c r="U20" s="253">
        <v>25</v>
      </c>
      <c r="V20" s="253">
        <v>509</v>
      </c>
      <c r="W20" s="253">
        <v>4</v>
      </c>
      <c r="X20" s="253">
        <v>69</v>
      </c>
      <c r="Y20" s="253">
        <v>283</v>
      </c>
      <c r="Z20" s="253">
        <v>73</v>
      </c>
      <c r="AA20" s="253">
        <v>0</v>
      </c>
      <c r="AB20" s="253">
        <v>36</v>
      </c>
      <c r="AC20" s="253">
        <v>2</v>
      </c>
      <c r="AD20" s="253">
        <v>42</v>
      </c>
      <c r="AE20" s="253">
        <v>0</v>
      </c>
      <c r="AF20" s="253">
        <v>0</v>
      </c>
      <c r="AG20" s="253">
        <v>0</v>
      </c>
      <c r="AH20" s="253">
        <v>0</v>
      </c>
      <c r="AI20" s="253">
        <v>0</v>
      </c>
      <c r="AJ20" s="253">
        <v>12</v>
      </c>
      <c r="AK20" s="253">
        <v>715</v>
      </c>
      <c r="AL20" s="253">
        <v>1423</v>
      </c>
      <c r="AM20" s="253">
        <v>159</v>
      </c>
      <c r="AN20" s="266">
        <v>32</v>
      </c>
      <c r="AO20" s="226"/>
      <c r="AP20" s="74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19"/>
    </row>
    <row r="21" spans="1:105" ht="18.95" customHeight="1" x14ac:dyDescent="0.2">
      <c r="A21" s="231" t="s">
        <v>865</v>
      </c>
      <c r="B21" s="253">
        <v>96</v>
      </c>
      <c r="C21" s="267">
        <v>13</v>
      </c>
      <c r="D21" s="267">
        <v>2</v>
      </c>
      <c r="E21" s="253">
        <v>58</v>
      </c>
      <c r="F21" s="267">
        <v>5</v>
      </c>
      <c r="G21" s="253">
        <v>43</v>
      </c>
      <c r="H21" s="267">
        <v>0</v>
      </c>
      <c r="I21" s="267">
        <v>11</v>
      </c>
      <c r="J21" s="267">
        <v>20</v>
      </c>
      <c r="K21" s="267">
        <v>8</v>
      </c>
      <c r="L21" s="267">
        <v>0</v>
      </c>
      <c r="M21" s="267">
        <v>4</v>
      </c>
      <c r="N21" s="267">
        <v>0</v>
      </c>
      <c r="O21" s="267">
        <v>0</v>
      </c>
      <c r="P21" s="267">
        <v>0</v>
      </c>
      <c r="Q21" s="267">
        <v>0</v>
      </c>
      <c r="R21" s="267">
        <v>0</v>
      </c>
      <c r="S21" s="267">
        <v>0</v>
      </c>
      <c r="T21" s="267">
        <v>0</v>
      </c>
      <c r="U21" s="267">
        <v>2</v>
      </c>
      <c r="V21" s="253">
        <v>30</v>
      </c>
      <c r="W21" s="267">
        <v>1</v>
      </c>
      <c r="X21" s="267">
        <v>4</v>
      </c>
      <c r="Y21" s="267">
        <v>11</v>
      </c>
      <c r="Z21" s="267">
        <v>7</v>
      </c>
      <c r="AA21" s="267">
        <v>0</v>
      </c>
      <c r="AB21" s="267">
        <v>6</v>
      </c>
      <c r="AC21" s="267">
        <v>0</v>
      </c>
      <c r="AD21" s="267">
        <v>1</v>
      </c>
      <c r="AE21" s="267">
        <v>0</v>
      </c>
      <c r="AF21" s="267">
        <v>0</v>
      </c>
      <c r="AG21" s="267">
        <v>0</v>
      </c>
      <c r="AH21" s="267">
        <v>0</v>
      </c>
      <c r="AI21" s="267">
        <v>0</v>
      </c>
      <c r="AJ21" s="267">
        <v>1</v>
      </c>
      <c r="AK21" s="267">
        <v>45</v>
      </c>
      <c r="AL21" s="253">
        <v>109</v>
      </c>
      <c r="AM21" s="267">
        <v>12</v>
      </c>
      <c r="AN21" s="268">
        <v>2</v>
      </c>
      <c r="AO21" s="226"/>
      <c r="AP21" s="74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  <c r="CQ21" s="19"/>
      <c r="CR21" s="19"/>
      <c r="CS21" s="19"/>
      <c r="CT21" s="19"/>
      <c r="CU21" s="19"/>
      <c r="CV21" s="19"/>
      <c r="CW21" s="19"/>
      <c r="CX21" s="19"/>
      <c r="CY21" s="19"/>
      <c r="CZ21" s="19"/>
      <c r="DA21" s="19"/>
    </row>
    <row r="22" spans="1:105" ht="18.95" customHeight="1" x14ac:dyDescent="0.2">
      <c r="A22" s="231" t="s">
        <v>864</v>
      </c>
      <c r="B22" s="253">
        <v>368</v>
      </c>
      <c r="C22" s="267">
        <v>21</v>
      </c>
      <c r="D22" s="267">
        <v>0</v>
      </c>
      <c r="E22" s="253">
        <v>143</v>
      </c>
      <c r="F22" s="267">
        <v>9</v>
      </c>
      <c r="G22" s="253">
        <v>123</v>
      </c>
      <c r="H22" s="267">
        <v>0</v>
      </c>
      <c r="I22" s="267">
        <v>23</v>
      </c>
      <c r="J22" s="267">
        <v>77</v>
      </c>
      <c r="K22" s="267">
        <v>13</v>
      </c>
      <c r="L22" s="267">
        <v>0</v>
      </c>
      <c r="M22" s="267">
        <v>8</v>
      </c>
      <c r="N22" s="267">
        <v>0</v>
      </c>
      <c r="O22" s="267">
        <v>2</v>
      </c>
      <c r="P22" s="267">
        <v>0</v>
      </c>
      <c r="Q22" s="267">
        <v>0</v>
      </c>
      <c r="R22" s="267">
        <v>0</v>
      </c>
      <c r="S22" s="267">
        <v>0</v>
      </c>
      <c r="T22" s="267">
        <v>0</v>
      </c>
      <c r="U22" s="267">
        <v>5</v>
      </c>
      <c r="V22" s="253">
        <v>134</v>
      </c>
      <c r="W22" s="267">
        <v>0</v>
      </c>
      <c r="X22" s="267">
        <v>31</v>
      </c>
      <c r="Y22" s="267">
        <v>84</v>
      </c>
      <c r="Z22" s="267">
        <v>10</v>
      </c>
      <c r="AA22" s="267">
        <v>0</v>
      </c>
      <c r="AB22" s="267">
        <v>5</v>
      </c>
      <c r="AC22" s="267">
        <v>0</v>
      </c>
      <c r="AD22" s="267">
        <v>4</v>
      </c>
      <c r="AE22" s="267">
        <v>0</v>
      </c>
      <c r="AF22" s="267">
        <v>0</v>
      </c>
      <c r="AG22" s="267">
        <v>0</v>
      </c>
      <c r="AH22" s="267">
        <v>0</v>
      </c>
      <c r="AI22" s="267">
        <v>0</v>
      </c>
      <c r="AJ22" s="267">
        <v>1</v>
      </c>
      <c r="AK22" s="267">
        <v>180</v>
      </c>
      <c r="AL22" s="253">
        <v>331</v>
      </c>
      <c r="AM22" s="267">
        <v>17</v>
      </c>
      <c r="AN22" s="268">
        <v>5</v>
      </c>
      <c r="AO22" s="226"/>
      <c r="AP22" s="74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  <c r="BY22" s="19"/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19"/>
    </row>
    <row r="23" spans="1:105" ht="18.95" customHeight="1" x14ac:dyDescent="0.2">
      <c r="A23" s="231" t="s">
        <v>863</v>
      </c>
      <c r="B23" s="253">
        <v>162</v>
      </c>
      <c r="C23" s="267">
        <v>17</v>
      </c>
      <c r="D23" s="267">
        <v>2</v>
      </c>
      <c r="E23" s="253">
        <v>63</v>
      </c>
      <c r="F23" s="267">
        <v>4</v>
      </c>
      <c r="G23" s="253">
        <v>59</v>
      </c>
      <c r="H23" s="267">
        <v>0</v>
      </c>
      <c r="I23" s="267">
        <v>14</v>
      </c>
      <c r="J23" s="267">
        <v>29</v>
      </c>
      <c r="K23" s="267">
        <v>7</v>
      </c>
      <c r="L23" s="267">
        <v>0</v>
      </c>
      <c r="M23" s="267">
        <v>5</v>
      </c>
      <c r="N23" s="267">
        <v>0</v>
      </c>
      <c r="O23" s="267">
        <v>4</v>
      </c>
      <c r="P23" s="267">
        <v>0</v>
      </c>
      <c r="Q23" s="267">
        <v>0</v>
      </c>
      <c r="R23" s="267">
        <v>0</v>
      </c>
      <c r="S23" s="267">
        <v>0</v>
      </c>
      <c r="T23" s="267">
        <v>0</v>
      </c>
      <c r="U23" s="267">
        <v>2</v>
      </c>
      <c r="V23" s="253">
        <v>61</v>
      </c>
      <c r="W23" s="267">
        <v>0</v>
      </c>
      <c r="X23" s="267">
        <v>11</v>
      </c>
      <c r="Y23" s="267">
        <v>31</v>
      </c>
      <c r="Z23" s="267">
        <v>9</v>
      </c>
      <c r="AA23" s="267">
        <v>0</v>
      </c>
      <c r="AB23" s="267">
        <v>2</v>
      </c>
      <c r="AC23" s="267">
        <v>0</v>
      </c>
      <c r="AD23" s="267">
        <v>8</v>
      </c>
      <c r="AE23" s="267">
        <v>0</v>
      </c>
      <c r="AF23" s="267">
        <v>0</v>
      </c>
      <c r="AG23" s="267">
        <v>0</v>
      </c>
      <c r="AH23" s="267">
        <v>0</v>
      </c>
      <c r="AI23" s="267">
        <v>0</v>
      </c>
      <c r="AJ23" s="267">
        <v>3</v>
      </c>
      <c r="AK23" s="267">
        <v>74</v>
      </c>
      <c r="AL23" s="253">
        <v>151</v>
      </c>
      <c r="AM23" s="267">
        <v>20</v>
      </c>
      <c r="AN23" s="268">
        <v>1</v>
      </c>
      <c r="AO23" s="226"/>
      <c r="AP23" s="74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  <c r="CY23" s="19"/>
      <c r="CZ23" s="19"/>
      <c r="DA23" s="19"/>
    </row>
    <row r="24" spans="1:105" ht="18.95" customHeight="1" x14ac:dyDescent="0.2">
      <c r="A24" s="231" t="s">
        <v>862</v>
      </c>
      <c r="B24" s="253">
        <v>147</v>
      </c>
      <c r="C24" s="267">
        <v>10</v>
      </c>
      <c r="D24" s="267">
        <v>3</v>
      </c>
      <c r="E24" s="253">
        <v>80</v>
      </c>
      <c r="F24" s="267">
        <v>12</v>
      </c>
      <c r="G24" s="253">
        <v>60</v>
      </c>
      <c r="H24" s="267">
        <v>0</v>
      </c>
      <c r="I24" s="267">
        <v>5</v>
      </c>
      <c r="J24" s="267">
        <v>24</v>
      </c>
      <c r="K24" s="267">
        <v>18</v>
      </c>
      <c r="L24" s="267">
        <v>0</v>
      </c>
      <c r="M24" s="267">
        <v>9</v>
      </c>
      <c r="N24" s="267">
        <v>3</v>
      </c>
      <c r="O24" s="267">
        <v>1</v>
      </c>
      <c r="P24" s="267">
        <v>0</v>
      </c>
      <c r="Q24" s="267">
        <v>0</v>
      </c>
      <c r="R24" s="267">
        <v>0</v>
      </c>
      <c r="S24" s="267">
        <v>0</v>
      </c>
      <c r="T24" s="267">
        <v>0</v>
      </c>
      <c r="U24" s="267">
        <v>6</v>
      </c>
      <c r="V24" s="253">
        <v>47</v>
      </c>
      <c r="W24" s="267">
        <v>0</v>
      </c>
      <c r="X24" s="267">
        <v>3</v>
      </c>
      <c r="Y24" s="267">
        <v>28</v>
      </c>
      <c r="Z24" s="267">
        <v>8</v>
      </c>
      <c r="AA24" s="267">
        <v>0</v>
      </c>
      <c r="AB24" s="267">
        <v>3</v>
      </c>
      <c r="AC24" s="267">
        <v>0</v>
      </c>
      <c r="AD24" s="267">
        <v>5</v>
      </c>
      <c r="AE24" s="267">
        <v>0</v>
      </c>
      <c r="AF24" s="267">
        <v>0</v>
      </c>
      <c r="AG24" s="267">
        <v>0</v>
      </c>
      <c r="AH24" s="267">
        <v>0</v>
      </c>
      <c r="AI24" s="267">
        <v>0</v>
      </c>
      <c r="AJ24" s="267">
        <v>0</v>
      </c>
      <c r="AK24" s="267">
        <v>71</v>
      </c>
      <c r="AL24" s="253">
        <v>156</v>
      </c>
      <c r="AM24" s="267">
        <v>7</v>
      </c>
      <c r="AN24" s="268">
        <v>8</v>
      </c>
      <c r="AO24" s="226"/>
      <c r="AP24" s="74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  <c r="BY24" s="19"/>
      <c r="BZ24" s="19"/>
      <c r="CA24" s="19"/>
      <c r="CB24" s="19"/>
      <c r="CC24" s="19"/>
      <c r="CD24" s="19"/>
      <c r="CE24" s="19"/>
      <c r="CF24" s="19"/>
      <c r="CG24" s="19"/>
      <c r="CH24" s="19"/>
      <c r="CI24" s="19"/>
      <c r="CJ24" s="19"/>
      <c r="CK24" s="19"/>
      <c r="CL24" s="19"/>
      <c r="CM24" s="19"/>
      <c r="CN24" s="19"/>
      <c r="CO24" s="19"/>
      <c r="CP24" s="19"/>
      <c r="CQ24" s="19"/>
      <c r="CR24" s="19"/>
      <c r="CS24" s="19"/>
      <c r="CT24" s="19"/>
      <c r="CU24" s="19"/>
      <c r="CV24" s="19"/>
      <c r="CW24" s="19"/>
      <c r="CX24" s="19"/>
      <c r="CY24" s="19"/>
      <c r="CZ24" s="19"/>
      <c r="DA24" s="19"/>
    </row>
    <row r="25" spans="1:105" ht="18.95" customHeight="1" x14ac:dyDescent="0.2">
      <c r="A25" s="231" t="s">
        <v>861</v>
      </c>
      <c r="B25" s="253">
        <v>288</v>
      </c>
      <c r="C25" s="267">
        <v>47</v>
      </c>
      <c r="D25" s="267">
        <v>7</v>
      </c>
      <c r="E25" s="253">
        <v>104</v>
      </c>
      <c r="F25" s="267">
        <v>10</v>
      </c>
      <c r="G25" s="253">
        <v>93</v>
      </c>
      <c r="H25" s="267">
        <v>0</v>
      </c>
      <c r="I25" s="267">
        <v>21</v>
      </c>
      <c r="J25" s="267">
        <v>46</v>
      </c>
      <c r="K25" s="267">
        <v>14</v>
      </c>
      <c r="L25" s="267">
        <v>0</v>
      </c>
      <c r="M25" s="267">
        <v>7</v>
      </c>
      <c r="N25" s="267">
        <v>0</v>
      </c>
      <c r="O25" s="267">
        <v>5</v>
      </c>
      <c r="P25" s="267">
        <v>0</v>
      </c>
      <c r="Q25" s="267">
        <v>0</v>
      </c>
      <c r="R25" s="267">
        <v>0</v>
      </c>
      <c r="S25" s="267">
        <v>0</v>
      </c>
      <c r="T25" s="267">
        <v>0</v>
      </c>
      <c r="U25" s="267">
        <v>5</v>
      </c>
      <c r="V25" s="253">
        <v>88</v>
      </c>
      <c r="W25" s="267">
        <v>0</v>
      </c>
      <c r="X25" s="267">
        <v>10</v>
      </c>
      <c r="Y25" s="267">
        <v>54</v>
      </c>
      <c r="Z25" s="267">
        <v>14</v>
      </c>
      <c r="AA25" s="267">
        <v>0</v>
      </c>
      <c r="AB25" s="267">
        <v>5</v>
      </c>
      <c r="AC25" s="267">
        <v>1</v>
      </c>
      <c r="AD25" s="267">
        <v>4</v>
      </c>
      <c r="AE25" s="267">
        <v>0</v>
      </c>
      <c r="AF25" s="267">
        <v>0</v>
      </c>
      <c r="AG25" s="267">
        <v>0</v>
      </c>
      <c r="AH25" s="267">
        <v>0</v>
      </c>
      <c r="AI25" s="267">
        <v>0</v>
      </c>
      <c r="AJ25" s="267">
        <v>5</v>
      </c>
      <c r="AK25" s="267">
        <v>128</v>
      </c>
      <c r="AL25" s="253">
        <v>264</v>
      </c>
      <c r="AM25" s="267">
        <v>49</v>
      </c>
      <c r="AN25" s="268">
        <v>8</v>
      </c>
      <c r="AO25" s="226"/>
      <c r="AP25" s="74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</row>
    <row r="26" spans="1:105" ht="18.95" customHeight="1" x14ac:dyDescent="0.2">
      <c r="A26" s="231" t="s">
        <v>860</v>
      </c>
      <c r="B26" s="253">
        <v>412</v>
      </c>
      <c r="C26" s="267">
        <v>50</v>
      </c>
      <c r="D26" s="267">
        <v>5</v>
      </c>
      <c r="E26" s="253">
        <v>217</v>
      </c>
      <c r="F26" s="267">
        <v>7</v>
      </c>
      <c r="G26" s="253">
        <v>196</v>
      </c>
      <c r="H26" s="267">
        <v>2</v>
      </c>
      <c r="I26" s="267">
        <v>19</v>
      </c>
      <c r="J26" s="267">
        <v>110</v>
      </c>
      <c r="K26" s="267">
        <v>22</v>
      </c>
      <c r="L26" s="267">
        <v>0</v>
      </c>
      <c r="M26" s="267">
        <v>17</v>
      </c>
      <c r="N26" s="267">
        <v>1</v>
      </c>
      <c r="O26" s="267">
        <v>25</v>
      </c>
      <c r="P26" s="267">
        <v>0</v>
      </c>
      <c r="Q26" s="267">
        <v>0</v>
      </c>
      <c r="R26" s="267">
        <v>0</v>
      </c>
      <c r="S26" s="267">
        <v>0</v>
      </c>
      <c r="T26" s="267">
        <v>0</v>
      </c>
      <c r="U26" s="267">
        <v>5</v>
      </c>
      <c r="V26" s="253">
        <v>149</v>
      </c>
      <c r="W26" s="267">
        <v>3</v>
      </c>
      <c r="X26" s="267">
        <v>10</v>
      </c>
      <c r="Y26" s="267">
        <v>75</v>
      </c>
      <c r="Z26" s="267">
        <v>25</v>
      </c>
      <c r="AA26" s="267">
        <v>0</v>
      </c>
      <c r="AB26" s="267">
        <v>15</v>
      </c>
      <c r="AC26" s="267">
        <v>1</v>
      </c>
      <c r="AD26" s="267">
        <v>20</v>
      </c>
      <c r="AE26" s="267">
        <v>0</v>
      </c>
      <c r="AF26" s="267">
        <v>0</v>
      </c>
      <c r="AG26" s="267">
        <v>0</v>
      </c>
      <c r="AH26" s="267">
        <v>0</v>
      </c>
      <c r="AI26" s="267">
        <v>0</v>
      </c>
      <c r="AJ26" s="267">
        <v>2</v>
      </c>
      <c r="AK26" s="267">
        <v>217</v>
      </c>
      <c r="AL26" s="253">
        <v>412</v>
      </c>
      <c r="AM26" s="267">
        <v>54</v>
      </c>
      <c r="AN26" s="268">
        <v>8</v>
      </c>
      <c r="AO26" s="226"/>
      <c r="AP26" s="74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9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</row>
    <row r="27" spans="1:105" ht="18.95" customHeight="1" x14ac:dyDescent="0.2">
      <c r="A27" s="230" t="s">
        <v>881</v>
      </c>
      <c r="B27" s="253">
        <v>1575</v>
      </c>
      <c r="C27" s="253">
        <v>256</v>
      </c>
      <c r="D27" s="253">
        <v>17</v>
      </c>
      <c r="E27" s="253">
        <v>744</v>
      </c>
      <c r="F27" s="253">
        <v>193</v>
      </c>
      <c r="G27" s="253">
        <v>528</v>
      </c>
      <c r="H27" s="253">
        <v>0</v>
      </c>
      <c r="I27" s="253">
        <v>60</v>
      </c>
      <c r="J27" s="253">
        <v>226</v>
      </c>
      <c r="K27" s="253">
        <v>60</v>
      </c>
      <c r="L27" s="253">
        <v>1</v>
      </c>
      <c r="M27" s="253">
        <v>52</v>
      </c>
      <c r="N27" s="253">
        <v>11</v>
      </c>
      <c r="O27" s="253">
        <v>118</v>
      </c>
      <c r="P27" s="253">
        <v>0</v>
      </c>
      <c r="Q27" s="253">
        <v>0</v>
      </c>
      <c r="R27" s="253">
        <v>0</v>
      </c>
      <c r="S27" s="253">
        <v>0</v>
      </c>
      <c r="T27" s="253">
        <v>0</v>
      </c>
      <c r="U27" s="253">
        <v>35</v>
      </c>
      <c r="V27" s="253">
        <v>557</v>
      </c>
      <c r="W27" s="253">
        <v>0</v>
      </c>
      <c r="X27" s="253">
        <v>61</v>
      </c>
      <c r="Y27" s="253">
        <v>239</v>
      </c>
      <c r="Z27" s="253">
        <v>56</v>
      </c>
      <c r="AA27" s="253">
        <v>0</v>
      </c>
      <c r="AB27" s="253">
        <v>44</v>
      </c>
      <c r="AC27" s="253">
        <v>6</v>
      </c>
      <c r="AD27" s="253">
        <v>151</v>
      </c>
      <c r="AE27" s="253">
        <v>0</v>
      </c>
      <c r="AF27" s="253">
        <v>0</v>
      </c>
      <c r="AG27" s="253">
        <v>0</v>
      </c>
      <c r="AH27" s="253">
        <v>0</v>
      </c>
      <c r="AI27" s="253">
        <v>0</v>
      </c>
      <c r="AJ27" s="253">
        <v>12</v>
      </c>
      <c r="AK27" s="253">
        <v>814</v>
      </c>
      <c r="AL27" s="253">
        <v>1505</v>
      </c>
      <c r="AM27" s="253">
        <v>259</v>
      </c>
      <c r="AN27" s="266">
        <v>33</v>
      </c>
      <c r="AO27" s="226"/>
      <c r="AP27" s="74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</row>
    <row r="28" spans="1:105" ht="18.95" customHeight="1" x14ac:dyDescent="0.2">
      <c r="A28" s="231" t="s">
        <v>880</v>
      </c>
      <c r="B28" s="253">
        <v>238</v>
      </c>
      <c r="C28" s="267">
        <v>23</v>
      </c>
      <c r="D28" s="267">
        <v>1</v>
      </c>
      <c r="E28" s="253">
        <v>109</v>
      </c>
      <c r="F28" s="267">
        <v>24</v>
      </c>
      <c r="G28" s="253">
        <v>84</v>
      </c>
      <c r="H28" s="267">
        <v>0</v>
      </c>
      <c r="I28" s="267">
        <v>2</v>
      </c>
      <c r="J28" s="267">
        <v>35</v>
      </c>
      <c r="K28" s="267">
        <v>10</v>
      </c>
      <c r="L28" s="267">
        <v>0</v>
      </c>
      <c r="M28" s="267">
        <v>11</v>
      </c>
      <c r="N28" s="267">
        <v>0</v>
      </c>
      <c r="O28" s="267">
        <v>26</v>
      </c>
      <c r="P28" s="267">
        <v>0</v>
      </c>
      <c r="Q28" s="267">
        <v>0</v>
      </c>
      <c r="R28" s="267">
        <v>0</v>
      </c>
      <c r="S28" s="267">
        <v>0</v>
      </c>
      <c r="T28" s="267">
        <v>0</v>
      </c>
      <c r="U28" s="267">
        <v>2</v>
      </c>
      <c r="V28" s="253">
        <v>97</v>
      </c>
      <c r="W28" s="267">
        <v>0</v>
      </c>
      <c r="X28" s="267">
        <v>4</v>
      </c>
      <c r="Y28" s="267">
        <v>62</v>
      </c>
      <c r="Z28" s="267">
        <v>9</v>
      </c>
      <c r="AA28" s="267">
        <v>0</v>
      </c>
      <c r="AB28" s="267">
        <v>6</v>
      </c>
      <c r="AC28" s="267">
        <v>0</v>
      </c>
      <c r="AD28" s="267">
        <v>16</v>
      </c>
      <c r="AE28" s="267">
        <v>0</v>
      </c>
      <c r="AF28" s="267">
        <v>0</v>
      </c>
      <c r="AG28" s="267">
        <v>0</v>
      </c>
      <c r="AH28" s="267">
        <v>0</v>
      </c>
      <c r="AI28" s="267">
        <v>0</v>
      </c>
      <c r="AJ28" s="267">
        <v>1</v>
      </c>
      <c r="AK28" s="267">
        <v>132</v>
      </c>
      <c r="AL28" s="253">
        <v>215</v>
      </c>
      <c r="AM28" s="267">
        <v>28</v>
      </c>
      <c r="AN28" s="268">
        <v>2</v>
      </c>
      <c r="AO28" s="226"/>
      <c r="AP28" s="74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  <c r="BS28" s="19"/>
      <c r="BT28" s="19"/>
      <c r="BU28" s="19"/>
      <c r="BV28" s="19"/>
      <c r="BW28" s="19"/>
      <c r="BX28" s="19"/>
      <c r="BY28" s="19"/>
      <c r="BZ28" s="19"/>
      <c r="CA28" s="19"/>
      <c r="CB28" s="19"/>
      <c r="CC28" s="19"/>
      <c r="CD28" s="19"/>
      <c r="CE28" s="19"/>
      <c r="CF28" s="19"/>
      <c r="CG28" s="19"/>
      <c r="CH28" s="19"/>
      <c r="CI28" s="19"/>
      <c r="CJ28" s="19"/>
      <c r="CK28" s="19"/>
      <c r="CL28" s="19"/>
      <c r="CM28" s="19"/>
      <c r="CN28" s="19"/>
      <c r="CO28" s="19"/>
      <c r="CP28" s="19"/>
      <c r="CQ28" s="19"/>
      <c r="CR28" s="19"/>
      <c r="CS28" s="19"/>
      <c r="CT28" s="19"/>
      <c r="CU28" s="19"/>
      <c r="CV28" s="19"/>
      <c r="CW28" s="19"/>
      <c r="CX28" s="19"/>
      <c r="CY28" s="19"/>
      <c r="CZ28" s="19"/>
      <c r="DA28" s="19"/>
    </row>
    <row r="29" spans="1:105" ht="18.95" customHeight="1" x14ac:dyDescent="0.2">
      <c r="A29" s="231" t="s">
        <v>879</v>
      </c>
      <c r="B29" s="253">
        <v>337</v>
      </c>
      <c r="C29" s="267">
        <v>65</v>
      </c>
      <c r="D29" s="267">
        <v>4</v>
      </c>
      <c r="E29" s="253">
        <v>141</v>
      </c>
      <c r="F29" s="267">
        <v>22</v>
      </c>
      <c r="G29" s="253">
        <v>108</v>
      </c>
      <c r="H29" s="267">
        <v>0</v>
      </c>
      <c r="I29" s="267">
        <v>15</v>
      </c>
      <c r="J29" s="267">
        <v>55</v>
      </c>
      <c r="K29" s="267">
        <v>12</v>
      </c>
      <c r="L29" s="267">
        <v>1</v>
      </c>
      <c r="M29" s="267">
        <v>6</v>
      </c>
      <c r="N29" s="267">
        <v>2</v>
      </c>
      <c r="O29" s="267">
        <v>17</v>
      </c>
      <c r="P29" s="267">
        <v>0</v>
      </c>
      <c r="Q29" s="267">
        <v>0</v>
      </c>
      <c r="R29" s="267">
        <v>0</v>
      </c>
      <c r="S29" s="267">
        <v>0</v>
      </c>
      <c r="T29" s="267">
        <v>0</v>
      </c>
      <c r="U29" s="267">
        <v>6</v>
      </c>
      <c r="V29" s="253">
        <v>108</v>
      </c>
      <c r="W29" s="267">
        <v>0</v>
      </c>
      <c r="X29" s="267">
        <v>12</v>
      </c>
      <c r="Y29" s="267">
        <v>55</v>
      </c>
      <c r="Z29" s="267">
        <v>11</v>
      </c>
      <c r="AA29" s="267">
        <v>0</v>
      </c>
      <c r="AB29" s="267">
        <v>7</v>
      </c>
      <c r="AC29" s="267">
        <v>1</v>
      </c>
      <c r="AD29" s="267">
        <v>22</v>
      </c>
      <c r="AE29" s="267">
        <v>0</v>
      </c>
      <c r="AF29" s="267">
        <v>0</v>
      </c>
      <c r="AG29" s="267">
        <v>0</v>
      </c>
      <c r="AH29" s="267">
        <v>0</v>
      </c>
      <c r="AI29" s="267">
        <v>0</v>
      </c>
      <c r="AJ29" s="267">
        <v>1</v>
      </c>
      <c r="AK29" s="267">
        <v>146</v>
      </c>
      <c r="AL29" s="253">
        <v>332</v>
      </c>
      <c r="AM29" s="267">
        <v>65</v>
      </c>
      <c r="AN29" s="268">
        <v>6</v>
      </c>
      <c r="AO29" s="226"/>
      <c r="AP29" s="74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BM29" s="19"/>
      <c r="BN29" s="19"/>
      <c r="BO29" s="19"/>
      <c r="BP29" s="19"/>
      <c r="BQ29" s="19"/>
      <c r="BR29" s="19"/>
      <c r="BS29" s="19"/>
      <c r="BT29" s="19"/>
      <c r="BU29" s="19"/>
      <c r="BV29" s="19"/>
      <c r="BW29" s="19"/>
      <c r="BX29" s="19"/>
      <c r="BY29" s="19"/>
      <c r="BZ29" s="19"/>
      <c r="CA29" s="19"/>
      <c r="CB29" s="19"/>
      <c r="CC29" s="19"/>
      <c r="CD29" s="19"/>
      <c r="CE29" s="19"/>
      <c r="CF29" s="19"/>
      <c r="CG29" s="19"/>
      <c r="CH29" s="19"/>
      <c r="CI29" s="19"/>
      <c r="CJ29" s="19"/>
      <c r="CK29" s="19"/>
      <c r="CL29" s="19"/>
      <c r="CM29" s="19"/>
      <c r="CN29" s="19"/>
      <c r="CO29" s="19"/>
      <c r="CP29" s="19"/>
      <c r="CQ29" s="19"/>
      <c r="CR29" s="19"/>
      <c r="CS29" s="19"/>
      <c r="CT29" s="19"/>
      <c r="CU29" s="19"/>
      <c r="CV29" s="19"/>
      <c r="CW29" s="19"/>
      <c r="CX29" s="19"/>
      <c r="CY29" s="19"/>
      <c r="CZ29" s="19"/>
      <c r="DA29" s="19"/>
    </row>
    <row r="30" spans="1:105" ht="18.95" customHeight="1" x14ac:dyDescent="0.2">
      <c r="A30" s="231" t="s">
        <v>878</v>
      </c>
      <c r="B30" s="253">
        <v>581</v>
      </c>
      <c r="C30" s="267">
        <v>98</v>
      </c>
      <c r="D30" s="267">
        <v>7</v>
      </c>
      <c r="E30" s="253">
        <v>283</v>
      </c>
      <c r="F30" s="267">
        <v>97</v>
      </c>
      <c r="G30" s="253">
        <v>178</v>
      </c>
      <c r="H30" s="267">
        <v>0</v>
      </c>
      <c r="I30" s="267">
        <v>20</v>
      </c>
      <c r="J30" s="267">
        <v>74</v>
      </c>
      <c r="K30" s="267">
        <v>16</v>
      </c>
      <c r="L30" s="267">
        <v>0</v>
      </c>
      <c r="M30" s="267">
        <v>11</v>
      </c>
      <c r="N30" s="267">
        <v>2</v>
      </c>
      <c r="O30" s="267">
        <v>55</v>
      </c>
      <c r="P30" s="267">
        <v>0</v>
      </c>
      <c r="Q30" s="267">
        <v>0</v>
      </c>
      <c r="R30" s="267">
        <v>0</v>
      </c>
      <c r="S30" s="267">
        <v>0</v>
      </c>
      <c r="T30" s="267">
        <v>0</v>
      </c>
      <c r="U30" s="267">
        <v>7</v>
      </c>
      <c r="V30" s="253">
        <v>203</v>
      </c>
      <c r="W30" s="267">
        <v>0</v>
      </c>
      <c r="X30" s="267">
        <v>21</v>
      </c>
      <c r="Y30" s="267">
        <v>66</v>
      </c>
      <c r="Z30" s="267">
        <v>12</v>
      </c>
      <c r="AA30" s="267">
        <v>0</v>
      </c>
      <c r="AB30" s="267">
        <v>10</v>
      </c>
      <c r="AC30" s="267">
        <v>1</v>
      </c>
      <c r="AD30" s="267">
        <v>93</v>
      </c>
      <c r="AE30" s="267">
        <v>0</v>
      </c>
      <c r="AF30" s="267">
        <v>0</v>
      </c>
      <c r="AG30" s="267">
        <v>0</v>
      </c>
      <c r="AH30" s="267">
        <v>0</v>
      </c>
      <c r="AI30" s="267">
        <v>0</v>
      </c>
      <c r="AJ30" s="267">
        <v>4</v>
      </c>
      <c r="AK30" s="267">
        <v>329</v>
      </c>
      <c r="AL30" s="253">
        <v>535</v>
      </c>
      <c r="AM30" s="267">
        <v>96</v>
      </c>
      <c r="AN30" s="268">
        <v>9</v>
      </c>
      <c r="AO30" s="226"/>
      <c r="AP30" s="74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19"/>
      <c r="BQ30" s="19"/>
      <c r="BR30" s="19"/>
      <c r="BS30" s="19"/>
      <c r="BT30" s="19"/>
      <c r="BU30" s="19"/>
      <c r="BV30" s="19"/>
      <c r="BW30" s="19"/>
      <c r="BX30" s="19"/>
      <c r="BY30" s="19"/>
      <c r="BZ30" s="19"/>
      <c r="CA30" s="19"/>
      <c r="CB30" s="19"/>
      <c r="CC30" s="19"/>
      <c r="CD30" s="19"/>
      <c r="CE30" s="19"/>
      <c r="CF30" s="19"/>
      <c r="CG30" s="19"/>
      <c r="CH30" s="19"/>
      <c r="CI30" s="19"/>
      <c r="CJ30" s="19"/>
      <c r="CK30" s="19"/>
      <c r="CL30" s="19"/>
      <c r="CM30" s="19"/>
      <c r="CN30" s="19"/>
      <c r="CO30" s="19"/>
      <c r="CP30" s="19"/>
      <c r="CQ30" s="19"/>
      <c r="CR30" s="19"/>
      <c r="CS30" s="19"/>
      <c r="CT30" s="19"/>
      <c r="CU30" s="19"/>
      <c r="CV30" s="19"/>
      <c r="CW30" s="19"/>
      <c r="CX30" s="19"/>
      <c r="CY30" s="19"/>
      <c r="CZ30" s="19"/>
      <c r="DA30" s="19"/>
    </row>
    <row r="31" spans="1:105" ht="18.95" customHeight="1" x14ac:dyDescent="0.2">
      <c r="A31" s="231" t="s">
        <v>877</v>
      </c>
      <c r="B31" s="253">
        <v>286</v>
      </c>
      <c r="C31" s="267">
        <v>47</v>
      </c>
      <c r="D31" s="267">
        <v>4</v>
      </c>
      <c r="E31" s="253">
        <v>136</v>
      </c>
      <c r="F31" s="267">
        <v>27</v>
      </c>
      <c r="G31" s="253">
        <v>105</v>
      </c>
      <c r="H31" s="267">
        <v>0</v>
      </c>
      <c r="I31" s="267">
        <v>16</v>
      </c>
      <c r="J31" s="267">
        <v>43</v>
      </c>
      <c r="K31" s="267">
        <v>17</v>
      </c>
      <c r="L31" s="267">
        <v>0</v>
      </c>
      <c r="M31" s="267">
        <v>11</v>
      </c>
      <c r="N31" s="267">
        <v>5</v>
      </c>
      <c r="O31" s="267">
        <v>13</v>
      </c>
      <c r="P31" s="267">
        <v>0</v>
      </c>
      <c r="Q31" s="267">
        <v>0</v>
      </c>
      <c r="R31" s="267">
        <v>0</v>
      </c>
      <c r="S31" s="267">
        <v>0</v>
      </c>
      <c r="T31" s="267">
        <v>0</v>
      </c>
      <c r="U31" s="267">
        <v>17</v>
      </c>
      <c r="V31" s="253">
        <v>90</v>
      </c>
      <c r="W31" s="267">
        <v>0</v>
      </c>
      <c r="X31" s="267">
        <v>12</v>
      </c>
      <c r="Y31" s="267">
        <v>32</v>
      </c>
      <c r="Z31" s="267">
        <v>16</v>
      </c>
      <c r="AA31" s="267">
        <v>0</v>
      </c>
      <c r="AB31" s="267">
        <v>10</v>
      </c>
      <c r="AC31" s="267">
        <v>4</v>
      </c>
      <c r="AD31" s="267">
        <v>16</v>
      </c>
      <c r="AE31" s="267">
        <v>0</v>
      </c>
      <c r="AF31" s="267">
        <v>0</v>
      </c>
      <c r="AG31" s="267">
        <v>0</v>
      </c>
      <c r="AH31" s="267">
        <v>0</v>
      </c>
      <c r="AI31" s="267">
        <v>0</v>
      </c>
      <c r="AJ31" s="267">
        <v>6</v>
      </c>
      <c r="AK31" s="267">
        <v>124</v>
      </c>
      <c r="AL31" s="253">
        <v>298</v>
      </c>
      <c r="AM31" s="267">
        <v>41</v>
      </c>
      <c r="AN31" s="268">
        <v>13</v>
      </c>
      <c r="AO31" s="226"/>
      <c r="AP31" s="74"/>
      <c r="AQ31" s="19"/>
      <c r="AR31" s="19"/>
      <c r="AS31" s="19"/>
      <c r="AT31" s="19"/>
      <c r="AU31" s="19"/>
      <c r="AV31" s="19"/>
      <c r="AW31" s="19"/>
      <c r="AX31" s="19"/>
      <c r="AY31" s="19"/>
      <c r="AZ31" s="19"/>
      <c r="BA31" s="19"/>
      <c r="BB31" s="19"/>
      <c r="BC31" s="19"/>
      <c r="BD31" s="19"/>
      <c r="BE31" s="19"/>
      <c r="BF31" s="19"/>
      <c r="BG31" s="19"/>
      <c r="BH31" s="19"/>
      <c r="BI31" s="19"/>
      <c r="BJ31" s="19"/>
      <c r="BK31" s="19"/>
      <c r="BL31" s="19"/>
      <c r="BM31" s="19"/>
      <c r="BN31" s="19"/>
      <c r="BO31" s="19"/>
      <c r="BP31" s="19"/>
      <c r="BQ31" s="19"/>
      <c r="BR31" s="19"/>
      <c r="BS31" s="19"/>
      <c r="BT31" s="19"/>
      <c r="BU31" s="19"/>
      <c r="BV31" s="19"/>
      <c r="BW31" s="19"/>
      <c r="BX31" s="19"/>
      <c r="BY31" s="19"/>
      <c r="BZ31" s="19"/>
      <c r="CA31" s="19"/>
      <c r="CB31" s="19"/>
      <c r="CC31" s="19"/>
      <c r="CD31" s="19"/>
      <c r="CE31" s="19"/>
      <c r="CF31" s="19"/>
      <c r="CG31" s="19"/>
      <c r="CH31" s="19"/>
      <c r="CI31" s="19"/>
      <c r="CJ31" s="19"/>
      <c r="CK31" s="19"/>
      <c r="CL31" s="19"/>
      <c r="CM31" s="19"/>
      <c r="CN31" s="19"/>
      <c r="CO31" s="19"/>
      <c r="CP31" s="19"/>
      <c r="CQ31" s="19"/>
      <c r="CR31" s="19"/>
      <c r="CS31" s="19"/>
      <c r="CT31" s="19"/>
      <c r="CU31" s="19"/>
      <c r="CV31" s="19"/>
      <c r="CW31" s="19"/>
      <c r="CX31" s="19"/>
      <c r="CY31" s="19"/>
      <c r="CZ31" s="19"/>
      <c r="DA31" s="19"/>
    </row>
    <row r="32" spans="1:105" ht="18.95" customHeight="1" x14ac:dyDescent="0.2">
      <c r="A32" s="231" t="s">
        <v>876</v>
      </c>
      <c r="B32" s="253">
        <v>133</v>
      </c>
      <c r="C32" s="267">
        <v>23</v>
      </c>
      <c r="D32" s="267">
        <v>1</v>
      </c>
      <c r="E32" s="253">
        <v>75</v>
      </c>
      <c r="F32" s="267">
        <v>23</v>
      </c>
      <c r="G32" s="253">
        <v>53</v>
      </c>
      <c r="H32" s="267">
        <v>0</v>
      </c>
      <c r="I32" s="267">
        <v>7</v>
      </c>
      <c r="J32" s="267">
        <v>19</v>
      </c>
      <c r="K32" s="267">
        <v>5</v>
      </c>
      <c r="L32" s="267">
        <v>0</v>
      </c>
      <c r="M32" s="267">
        <v>13</v>
      </c>
      <c r="N32" s="267">
        <v>2</v>
      </c>
      <c r="O32" s="267">
        <v>7</v>
      </c>
      <c r="P32" s="267">
        <v>0</v>
      </c>
      <c r="Q32" s="267">
        <v>0</v>
      </c>
      <c r="R32" s="267">
        <v>0</v>
      </c>
      <c r="S32" s="267">
        <v>0</v>
      </c>
      <c r="T32" s="267">
        <v>0</v>
      </c>
      <c r="U32" s="267">
        <v>3</v>
      </c>
      <c r="V32" s="253">
        <v>59</v>
      </c>
      <c r="W32" s="267">
        <v>0</v>
      </c>
      <c r="X32" s="267">
        <v>12</v>
      </c>
      <c r="Y32" s="267">
        <v>24</v>
      </c>
      <c r="Z32" s="267">
        <v>8</v>
      </c>
      <c r="AA32" s="267">
        <v>0</v>
      </c>
      <c r="AB32" s="267">
        <v>11</v>
      </c>
      <c r="AC32" s="267">
        <v>0</v>
      </c>
      <c r="AD32" s="267">
        <v>4</v>
      </c>
      <c r="AE32" s="267">
        <v>0</v>
      </c>
      <c r="AF32" s="267">
        <v>0</v>
      </c>
      <c r="AG32" s="267">
        <v>0</v>
      </c>
      <c r="AH32" s="267">
        <v>0</v>
      </c>
      <c r="AI32" s="267">
        <v>0</v>
      </c>
      <c r="AJ32" s="267">
        <v>0</v>
      </c>
      <c r="AK32" s="267">
        <v>83</v>
      </c>
      <c r="AL32" s="253">
        <v>125</v>
      </c>
      <c r="AM32" s="267">
        <v>29</v>
      </c>
      <c r="AN32" s="268">
        <v>3</v>
      </c>
      <c r="AO32" s="226"/>
      <c r="AP32" s="74"/>
      <c r="AQ32" s="19"/>
      <c r="AR32" s="19"/>
      <c r="AS32" s="19"/>
      <c r="AT32" s="19"/>
      <c r="AU32" s="19"/>
      <c r="AV32" s="19"/>
      <c r="AW32" s="19"/>
      <c r="AX32" s="19"/>
      <c r="AY32" s="19"/>
      <c r="AZ32" s="19"/>
      <c r="BA32" s="19"/>
      <c r="BB32" s="19"/>
      <c r="BC32" s="19"/>
      <c r="BD32" s="19"/>
      <c r="BE32" s="19"/>
      <c r="BF32" s="19"/>
      <c r="BG32" s="19"/>
      <c r="BH32" s="19"/>
      <c r="BI32" s="19"/>
      <c r="BJ32" s="19"/>
      <c r="BK32" s="19"/>
      <c r="BL32" s="19"/>
      <c r="BM32" s="19"/>
      <c r="BN32" s="19"/>
      <c r="BO32" s="19"/>
      <c r="BP32" s="19"/>
      <c r="BQ32" s="19"/>
      <c r="BR32" s="19"/>
      <c r="BS32" s="19"/>
      <c r="BT32" s="19"/>
      <c r="BU32" s="19"/>
      <c r="BV32" s="19"/>
      <c r="BW32" s="19"/>
      <c r="BX32" s="19"/>
      <c r="BY32" s="19"/>
      <c r="BZ32" s="19"/>
      <c r="CA32" s="19"/>
      <c r="CB32" s="19"/>
      <c r="CC32" s="19"/>
      <c r="CD32" s="19"/>
      <c r="CE32" s="19"/>
      <c r="CF32" s="19"/>
      <c r="CG32" s="19"/>
      <c r="CH32" s="19"/>
      <c r="CI32" s="19"/>
      <c r="CJ32" s="19"/>
      <c r="CK32" s="19"/>
      <c r="CL32" s="19"/>
      <c r="CM32" s="19"/>
      <c r="CN32" s="19"/>
      <c r="CO32" s="19"/>
      <c r="CP32" s="19"/>
      <c r="CQ32" s="19"/>
      <c r="CR32" s="19"/>
      <c r="CS32" s="19"/>
      <c r="CT32" s="19"/>
      <c r="CU32" s="19"/>
      <c r="CV32" s="19"/>
      <c r="CW32" s="19"/>
      <c r="CX32" s="19"/>
      <c r="CY32" s="19"/>
      <c r="CZ32" s="19"/>
      <c r="DA32" s="19"/>
    </row>
    <row r="33" spans="1:105" ht="18.95" customHeight="1" x14ac:dyDescent="0.2">
      <c r="A33" s="265" t="s">
        <v>721</v>
      </c>
      <c r="B33" s="253">
        <v>12822</v>
      </c>
      <c r="C33" s="253">
        <v>1039</v>
      </c>
      <c r="D33" s="253">
        <v>260</v>
      </c>
      <c r="E33" s="253">
        <v>7015</v>
      </c>
      <c r="F33" s="253">
        <v>1340</v>
      </c>
      <c r="G33" s="253">
        <v>5269</v>
      </c>
      <c r="H33" s="253">
        <v>58</v>
      </c>
      <c r="I33" s="253">
        <v>620</v>
      </c>
      <c r="J33" s="253">
        <v>2113</v>
      </c>
      <c r="K33" s="253">
        <v>684</v>
      </c>
      <c r="L33" s="253">
        <v>24</v>
      </c>
      <c r="M33" s="253">
        <v>466</v>
      </c>
      <c r="N33" s="253">
        <v>75</v>
      </c>
      <c r="O33" s="253">
        <v>1221</v>
      </c>
      <c r="P33" s="253">
        <v>2</v>
      </c>
      <c r="Q33" s="253">
        <v>0</v>
      </c>
      <c r="R33" s="253">
        <v>1</v>
      </c>
      <c r="S33" s="253">
        <v>5</v>
      </c>
      <c r="T33" s="253">
        <v>0</v>
      </c>
      <c r="U33" s="253">
        <v>328</v>
      </c>
      <c r="V33" s="253">
        <v>4710</v>
      </c>
      <c r="W33" s="253">
        <v>107</v>
      </c>
      <c r="X33" s="253">
        <v>552</v>
      </c>
      <c r="Y33" s="253">
        <v>1960</v>
      </c>
      <c r="Z33" s="253">
        <v>532</v>
      </c>
      <c r="AA33" s="253">
        <v>12</v>
      </c>
      <c r="AB33" s="253">
        <v>217</v>
      </c>
      <c r="AC33" s="253">
        <v>69</v>
      </c>
      <c r="AD33" s="253">
        <v>1252</v>
      </c>
      <c r="AE33" s="253">
        <v>4</v>
      </c>
      <c r="AF33" s="253">
        <v>1</v>
      </c>
      <c r="AG33" s="253">
        <v>0</v>
      </c>
      <c r="AH33" s="253">
        <v>4</v>
      </c>
      <c r="AI33" s="253">
        <v>0</v>
      </c>
      <c r="AJ33" s="253">
        <v>176</v>
      </c>
      <c r="AK33" s="253">
        <v>7010</v>
      </c>
      <c r="AL33" s="253">
        <v>12807</v>
      </c>
      <c r="AM33" s="253">
        <v>1149</v>
      </c>
      <c r="AN33" s="266">
        <v>330</v>
      </c>
      <c r="AO33" s="225"/>
      <c r="AP33" s="19"/>
      <c r="AQ33" s="19"/>
      <c r="AR33" s="19"/>
      <c r="AS33" s="19"/>
      <c r="AT33" s="19"/>
      <c r="AU33" s="19"/>
      <c r="AV33" s="19"/>
      <c r="AW33" s="19"/>
      <c r="AX33" s="19"/>
      <c r="AY33" s="19"/>
      <c r="AZ33" s="19"/>
      <c r="BA33" s="19"/>
      <c r="BB33" s="19"/>
      <c r="BC33" s="19"/>
      <c r="BD33" s="19"/>
      <c r="BE33" s="19"/>
      <c r="BF33" s="19"/>
      <c r="BG33" s="19"/>
      <c r="BH33" s="19"/>
      <c r="BI33" s="19"/>
      <c r="BJ33" s="19"/>
      <c r="BK33" s="19"/>
      <c r="BL33" s="19"/>
      <c r="BM33" s="19"/>
      <c r="BN33" s="19"/>
      <c r="BO33" s="19"/>
      <c r="BP33" s="19"/>
      <c r="BQ33" s="19"/>
      <c r="BR33" s="19"/>
      <c r="BS33" s="19"/>
      <c r="BT33" s="19"/>
      <c r="BU33" s="19"/>
      <c r="BV33" s="19"/>
      <c r="BW33" s="19"/>
      <c r="BX33" s="19"/>
      <c r="BY33" s="19"/>
      <c r="BZ33" s="19"/>
      <c r="CA33" s="19"/>
      <c r="CB33" s="19"/>
      <c r="CC33" s="19"/>
      <c r="CD33" s="19"/>
      <c r="CE33" s="19"/>
      <c r="CF33" s="19"/>
      <c r="CG33" s="19"/>
      <c r="CH33" s="19"/>
      <c r="CI33" s="19"/>
      <c r="CJ33" s="19"/>
      <c r="CK33" s="19"/>
      <c r="CL33" s="19"/>
      <c r="CM33" s="19"/>
      <c r="CN33" s="19"/>
      <c r="CO33" s="19"/>
      <c r="CP33" s="19"/>
      <c r="CQ33" s="19"/>
      <c r="CR33" s="19"/>
      <c r="CS33" s="19"/>
      <c r="CT33" s="19"/>
      <c r="CU33" s="19"/>
      <c r="CV33" s="19"/>
      <c r="CW33" s="19"/>
      <c r="CX33" s="19"/>
      <c r="CY33" s="19"/>
      <c r="CZ33" s="19"/>
      <c r="DA33" s="19"/>
    </row>
    <row r="34" spans="1:105" x14ac:dyDescent="0.2">
      <c r="A34" s="75"/>
      <c r="B34" s="76"/>
      <c r="C34" s="76"/>
      <c r="D34" s="76"/>
      <c r="E34" s="76"/>
      <c r="F34" s="76"/>
      <c r="G34" s="76"/>
      <c r="H34" s="77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/>
      <c r="AK34" s="79"/>
      <c r="AL34" s="79"/>
      <c r="AM34" s="79"/>
      <c r="AN34" s="7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</row>
    <row r="35" spans="1:105" s="129" customFormat="1" ht="18.95" customHeight="1" x14ac:dyDescent="0.2">
      <c r="A35" s="373" t="s">
        <v>844</v>
      </c>
      <c r="B35" s="374"/>
      <c r="C35" s="374"/>
      <c r="D35" s="374"/>
      <c r="E35" s="374"/>
      <c r="F35" s="374"/>
      <c r="G35" s="374"/>
      <c r="H35" s="374"/>
      <c r="I35" s="374"/>
      <c r="J35" s="374"/>
      <c r="K35" s="374"/>
      <c r="L35" s="374"/>
      <c r="M35" s="374"/>
      <c r="N35" s="374"/>
      <c r="O35" s="374"/>
      <c r="P35" s="374"/>
      <c r="Q35" s="374"/>
      <c r="R35" s="374"/>
      <c r="S35" s="374"/>
      <c r="T35" s="374"/>
      <c r="U35" s="374"/>
      <c r="V35" s="374"/>
      <c r="W35" s="374"/>
      <c r="X35" s="374"/>
      <c r="Y35" s="374"/>
      <c r="Z35" s="374"/>
      <c r="AA35" s="374"/>
      <c r="AB35" s="374"/>
      <c r="AC35" s="374"/>
      <c r="AD35" s="374"/>
      <c r="AE35" s="374"/>
      <c r="AF35" s="374"/>
      <c r="AG35" s="374"/>
      <c r="AH35" s="374"/>
      <c r="AI35" s="374"/>
      <c r="AJ35" s="374"/>
      <c r="AK35" s="374"/>
      <c r="AL35" s="374"/>
      <c r="AM35" s="374"/>
      <c r="AN35" s="374"/>
      <c r="AO35" s="128"/>
      <c r="AP35" s="128"/>
      <c r="AQ35" s="128"/>
      <c r="AR35" s="128"/>
      <c r="AS35" s="128"/>
      <c r="AT35" s="128"/>
      <c r="AU35" s="128"/>
      <c r="AV35" s="128"/>
      <c r="AW35" s="128"/>
      <c r="AX35" s="128"/>
      <c r="AY35" s="128"/>
      <c r="AZ35" s="128"/>
      <c r="BA35" s="128"/>
      <c r="BB35" s="128"/>
      <c r="BC35" s="128"/>
      <c r="BD35" s="128"/>
      <c r="BE35" s="128"/>
      <c r="BF35" s="128"/>
      <c r="BG35" s="128"/>
      <c r="BH35" s="128"/>
      <c r="BI35" s="128"/>
      <c r="BJ35" s="128"/>
      <c r="BK35" s="128"/>
      <c r="BL35" s="128"/>
      <c r="BM35" s="128"/>
      <c r="BN35" s="128"/>
      <c r="BO35" s="128"/>
      <c r="BP35" s="128"/>
      <c r="BQ35" s="128"/>
      <c r="BR35" s="128"/>
      <c r="BS35" s="128"/>
      <c r="BT35" s="128"/>
      <c r="BU35" s="128"/>
      <c r="BV35" s="128"/>
      <c r="BW35" s="128"/>
      <c r="BX35" s="128"/>
      <c r="BY35" s="128"/>
      <c r="BZ35" s="128"/>
      <c r="CA35" s="128"/>
      <c r="CB35" s="128"/>
      <c r="CC35" s="128"/>
      <c r="CD35" s="128"/>
      <c r="CE35" s="128"/>
      <c r="CF35" s="128"/>
      <c r="CG35" s="128"/>
      <c r="CH35" s="128"/>
      <c r="CI35" s="128"/>
      <c r="CJ35" s="128"/>
      <c r="CK35" s="128"/>
      <c r="CL35" s="128"/>
      <c r="CM35" s="128"/>
      <c r="CN35" s="128"/>
      <c r="CO35" s="128"/>
      <c r="CP35" s="128"/>
      <c r="CQ35" s="128"/>
      <c r="CR35" s="128"/>
      <c r="CS35" s="128"/>
      <c r="CT35" s="128"/>
      <c r="CU35" s="128"/>
      <c r="CV35" s="128"/>
      <c r="CW35" s="128"/>
      <c r="CX35" s="128"/>
      <c r="CY35" s="128"/>
      <c r="CZ35" s="128"/>
      <c r="DA35" s="128"/>
    </row>
    <row r="36" spans="1:105" s="129" customFormat="1" ht="18.95" customHeight="1" x14ac:dyDescent="0.2">
      <c r="A36" s="373" t="s">
        <v>843</v>
      </c>
      <c r="B36" s="374"/>
      <c r="C36" s="374"/>
      <c r="D36" s="374"/>
      <c r="E36" s="374"/>
      <c r="F36" s="374"/>
      <c r="G36" s="374"/>
      <c r="H36" s="374"/>
      <c r="I36" s="374"/>
      <c r="J36" s="374"/>
      <c r="K36" s="374"/>
      <c r="L36" s="374"/>
      <c r="M36" s="374"/>
      <c r="N36" s="374"/>
      <c r="O36" s="374"/>
      <c r="P36" s="374"/>
      <c r="Q36" s="374"/>
      <c r="R36" s="374"/>
      <c r="S36" s="374"/>
      <c r="T36" s="374"/>
      <c r="U36" s="374"/>
      <c r="V36" s="374"/>
      <c r="W36" s="374"/>
      <c r="X36" s="374"/>
      <c r="Y36" s="374"/>
      <c r="Z36" s="374"/>
      <c r="AA36" s="374"/>
      <c r="AB36" s="374"/>
      <c r="AC36" s="374"/>
      <c r="AD36" s="374"/>
      <c r="AE36" s="374"/>
      <c r="AF36" s="374"/>
      <c r="AG36" s="374"/>
      <c r="AH36" s="374"/>
      <c r="AI36" s="374"/>
      <c r="AJ36" s="374"/>
      <c r="AK36" s="374"/>
      <c r="AL36" s="374"/>
      <c r="AM36" s="374"/>
      <c r="AN36" s="374"/>
      <c r="AO36" s="128"/>
      <c r="AP36" s="128"/>
      <c r="AQ36" s="128"/>
      <c r="AR36" s="128"/>
      <c r="AS36" s="128"/>
      <c r="AT36" s="128"/>
      <c r="AU36" s="128"/>
      <c r="AV36" s="128"/>
      <c r="AW36" s="128"/>
      <c r="AX36" s="128"/>
      <c r="AY36" s="128"/>
      <c r="AZ36" s="128"/>
      <c r="BA36" s="128"/>
      <c r="BB36" s="128"/>
      <c r="BC36" s="128"/>
      <c r="BD36" s="128"/>
      <c r="BE36" s="128"/>
      <c r="BF36" s="128"/>
      <c r="BG36" s="128"/>
      <c r="BH36" s="128"/>
      <c r="BI36" s="128"/>
      <c r="BJ36" s="128"/>
      <c r="BK36" s="128"/>
      <c r="BL36" s="128"/>
      <c r="BM36" s="128"/>
      <c r="BN36" s="128"/>
      <c r="BO36" s="128"/>
      <c r="BP36" s="128"/>
      <c r="BQ36" s="128"/>
      <c r="BR36" s="128"/>
      <c r="BS36" s="128"/>
      <c r="BT36" s="128"/>
      <c r="BU36" s="128"/>
      <c r="BV36" s="128"/>
      <c r="BW36" s="128"/>
      <c r="BX36" s="128"/>
      <c r="BY36" s="128"/>
      <c r="BZ36" s="128"/>
      <c r="CA36" s="128"/>
      <c r="CB36" s="128"/>
      <c r="CC36" s="128"/>
      <c r="CD36" s="128"/>
      <c r="CE36" s="128"/>
      <c r="CF36" s="128"/>
      <c r="CG36" s="128"/>
      <c r="CH36" s="128"/>
      <c r="CI36" s="128"/>
      <c r="CJ36" s="128"/>
      <c r="CK36" s="128"/>
      <c r="CL36" s="128"/>
      <c r="CM36" s="128"/>
      <c r="CN36" s="128"/>
      <c r="CO36" s="128"/>
      <c r="CP36" s="128"/>
      <c r="CQ36" s="128"/>
      <c r="CR36" s="128"/>
      <c r="CS36" s="128"/>
      <c r="CT36" s="128"/>
      <c r="CU36" s="128"/>
      <c r="CV36" s="128"/>
      <c r="CW36" s="128"/>
      <c r="CX36" s="128"/>
      <c r="CY36" s="128"/>
      <c r="CZ36" s="128"/>
      <c r="DA36" s="128"/>
    </row>
    <row r="37" spans="1:105" s="129" customFormat="1" ht="18.95" customHeight="1" x14ac:dyDescent="0.2">
      <c r="A37" s="375" t="s">
        <v>842</v>
      </c>
      <c r="B37" s="376"/>
      <c r="C37" s="376"/>
      <c r="D37" s="376"/>
      <c r="E37" s="376"/>
      <c r="F37" s="376"/>
      <c r="G37" s="376"/>
      <c r="H37" s="376"/>
      <c r="I37" s="376"/>
      <c r="J37" s="376"/>
      <c r="K37" s="376"/>
      <c r="L37" s="376"/>
      <c r="M37" s="376"/>
      <c r="N37" s="376"/>
      <c r="O37" s="376"/>
      <c r="P37" s="376"/>
      <c r="Q37" s="376"/>
      <c r="R37" s="376"/>
      <c r="S37" s="376"/>
      <c r="T37" s="376"/>
      <c r="U37" s="376"/>
      <c r="V37" s="376"/>
      <c r="W37" s="376"/>
      <c r="X37" s="376"/>
      <c r="Y37" s="376"/>
      <c r="Z37" s="376"/>
      <c r="AA37" s="376"/>
      <c r="AB37" s="376"/>
      <c r="AC37" s="376"/>
      <c r="AD37" s="376"/>
      <c r="AE37" s="376"/>
      <c r="AF37" s="376"/>
      <c r="AG37" s="376"/>
      <c r="AH37" s="376"/>
      <c r="AI37" s="376"/>
      <c r="AJ37" s="376"/>
      <c r="AK37" s="376"/>
      <c r="AL37" s="376"/>
      <c r="AM37" s="376"/>
      <c r="AN37" s="376"/>
      <c r="AO37" s="128"/>
      <c r="AP37" s="128"/>
      <c r="AQ37" s="128"/>
      <c r="AR37" s="128"/>
      <c r="AS37" s="128"/>
      <c r="AT37" s="128"/>
      <c r="AU37" s="128"/>
      <c r="AV37" s="128"/>
      <c r="AW37" s="128"/>
      <c r="AX37" s="128"/>
      <c r="AY37" s="128"/>
      <c r="AZ37" s="128"/>
      <c r="BA37" s="128"/>
      <c r="BB37" s="128"/>
      <c r="BC37" s="128"/>
      <c r="BD37" s="128"/>
      <c r="BE37" s="128"/>
      <c r="BF37" s="128"/>
      <c r="BG37" s="128"/>
      <c r="BH37" s="128"/>
      <c r="BI37" s="128"/>
      <c r="BJ37" s="128"/>
      <c r="BK37" s="128"/>
      <c r="BL37" s="128"/>
      <c r="BM37" s="128"/>
      <c r="BN37" s="128"/>
      <c r="BO37" s="128"/>
      <c r="BP37" s="128"/>
      <c r="BQ37" s="128"/>
      <c r="BR37" s="128"/>
      <c r="BS37" s="128"/>
      <c r="BT37" s="128"/>
      <c r="BU37" s="128"/>
      <c r="BV37" s="128"/>
      <c r="BW37" s="128"/>
      <c r="BX37" s="128"/>
      <c r="BY37" s="128"/>
      <c r="BZ37" s="128"/>
      <c r="CA37" s="128"/>
      <c r="CB37" s="128"/>
      <c r="CC37" s="128"/>
      <c r="CD37" s="128"/>
      <c r="CE37" s="128"/>
      <c r="CF37" s="128"/>
      <c r="CG37" s="128"/>
      <c r="CH37" s="128"/>
      <c r="CI37" s="128"/>
      <c r="CJ37" s="128"/>
      <c r="CK37" s="128"/>
      <c r="CL37" s="128"/>
      <c r="CM37" s="128"/>
      <c r="CN37" s="128"/>
      <c r="CO37" s="128"/>
      <c r="CP37" s="128"/>
      <c r="CQ37" s="128"/>
      <c r="CR37" s="128"/>
      <c r="CS37" s="128"/>
      <c r="CT37" s="128"/>
      <c r="CU37" s="128"/>
      <c r="CV37" s="128"/>
      <c r="CW37" s="128"/>
      <c r="CX37" s="128"/>
      <c r="CY37" s="128"/>
      <c r="CZ37" s="128"/>
      <c r="DA37" s="128"/>
    </row>
    <row r="38" spans="1:105" s="129" customFormat="1" ht="18.95" customHeight="1" x14ac:dyDescent="0.2">
      <c r="A38" s="373" t="s">
        <v>841</v>
      </c>
      <c r="B38" s="374"/>
      <c r="C38" s="374"/>
      <c r="D38" s="374"/>
      <c r="E38" s="374"/>
      <c r="F38" s="374"/>
      <c r="G38" s="374"/>
      <c r="H38" s="374"/>
      <c r="I38" s="374"/>
      <c r="J38" s="374"/>
      <c r="K38" s="374"/>
      <c r="L38" s="374"/>
      <c r="M38" s="374"/>
      <c r="N38" s="374"/>
      <c r="O38" s="374"/>
      <c r="P38" s="374"/>
      <c r="Q38" s="374"/>
      <c r="R38" s="374"/>
      <c r="S38" s="374"/>
      <c r="T38" s="374"/>
      <c r="U38" s="374"/>
      <c r="V38" s="374"/>
      <c r="W38" s="374"/>
      <c r="X38" s="374"/>
      <c r="Y38" s="374"/>
      <c r="Z38" s="374"/>
      <c r="AA38" s="374"/>
      <c r="AB38" s="374"/>
      <c r="AC38" s="374"/>
      <c r="AD38" s="374"/>
      <c r="AE38" s="374"/>
      <c r="AF38" s="374"/>
      <c r="AG38" s="374"/>
      <c r="AH38" s="374"/>
      <c r="AI38" s="374"/>
      <c r="AJ38" s="374"/>
      <c r="AK38" s="374"/>
      <c r="AL38" s="374"/>
      <c r="AM38" s="374"/>
      <c r="AN38" s="374"/>
      <c r="AO38" s="128"/>
      <c r="AP38" s="128"/>
      <c r="AQ38" s="128"/>
      <c r="AR38" s="128"/>
      <c r="AS38" s="128"/>
      <c r="AT38" s="128"/>
      <c r="AU38" s="128"/>
      <c r="AV38" s="128"/>
      <c r="AW38" s="128"/>
      <c r="AX38" s="128"/>
      <c r="AY38" s="128"/>
      <c r="AZ38" s="128"/>
      <c r="BA38" s="128"/>
      <c r="BB38" s="128"/>
      <c r="BC38" s="128"/>
      <c r="BD38" s="128"/>
      <c r="BE38" s="128"/>
      <c r="BF38" s="128"/>
      <c r="BG38" s="128"/>
      <c r="BH38" s="128"/>
      <c r="BI38" s="128"/>
      <c r="BJ38" s="128"/>
      <c r="BK38" s="128"/>
      <c r="BL38" s="128"/>
      <c r="BM38" s="128"/>
      <c r="BN38" s="128"/>
      <c r="BO38" s="128"/>
      <c r="BP38" s="128"/>
      <c r="BQ38" s="128"/>
      <c r="BR38" s="128"/>
      <c r="BS38" s="128"/>
      <c r="BT38" s="128"/>
      <c r="BU38" s="128"/>
      <c r="BV38" s="128"/>
      <c r="BW38" s="128"/>
      <c r="BX38" s="128"/>
      <c r="BY38" s="128"/>
      <c r="BZ38" s="128"/>
      <c r="CA38" s="128"/>
      <c r="CB38" s="128"/>
      <c r="CC38" s="128"/>
      <c r="CD38" s="128"/>
      <c r="CE38" s="128"/>
      <c r="CF38" s="128"/>
      <c r="CG38" s="128"/>
      <c r="CH38" s="128"/>
      <c r="CI38" s="128"/>
      <c r="CJ38" s="128"/>
      <c r="CK38" s="128"/>
      <c r="CL38" s="128"/>
      <c r="CM38" s="128"/>
      <c r="CN38" s="128"/>
      <c r="CO38" s="128"/>
      <c r="CP38" s="128"/>
      <c r="CQ38" s="128"/>
      <c r="CR38" s="128"/>
      <c r="CS38" s="128"/>
      <c r="CT38" s="128"/>
      <c r="CU38" s="128"/>
      <c r="CV38" s="128"/>
      <c r="CW38" s="128"/>
      <c r="CX38" s="128"/>
      <c r="CY38" s="128"/>
      <c r="CZ38" s="128"/>
      <c r="DA38" s="128"/>
    </row>
    <row r="39" spans="1:105" s="129" customFormat="1" ht="18.95" customHeight="1" x14ac:dyDescent="0.2">
      <c r="A39" s="373" t="s">
        <v>840</v>
      </c>
      <c r="B39" s="374"/>
      <c r="C39" s="374"/>
      <c r="D39" s="374"/>
      <c r="E39" s="374"/>
      <c r="F39" s="374"/>
      <c r="G39" s="374"/>
      <c r="H39" s="374"/>
      <c r="I39" s="374"/>
      <c r="J39" s="374"/>
      <c r="K39" s="374"/>
      <c r="L39" s="374"/>
      <c r="M39" s="374"/>
      <c r="N39" s="374"/>
      <c r="O39" s="374"/>
      <c r="P39" s="374"/>
      <c r="Q39" s="374"/>
      <c r="R39" s="374"/>
      <c r="S39" s="374"/>
      <c r="T39" s="374"/>
      <c r="U39" s="374"/>
      <c r="V39" s="374"/>
      <c r="W39" s="374"/>
      <c r="X39" s="374"/>
      <c r="Y39" s="374"/>
      <c r="Z39" s="374"/>
      <c r="AA39" s="374"/>
      <c r="AB39" s="374"/>
      <c r="AC39" s="374"/>
      <c r="AD39" s="374"/>
      <c r="AE39" s="374"/>
      <c r="AF39" s="374"/>
      <c r="AG39" s="374"/>
      <c r="AH39" s="374"/>
      <c r="AI39" s="374"/>
      <c r="AJ39" s="374"/>
      <c r="AK39" s="374"/>
      <c r="AL39" s="374"/>
      <c r="AM39" s="374"/>
      <c r="AN39" s="374"/>
      <c r="AO39" s="130"/>
      <c r="AP39" s="130"/>
      <c r="AQ39" s="130"/>
      <c r="AR39" s="130"/>
      <c r="AS39" s="130"/>
      <c r="AT39" s="130"/>
      <c r="AU39" s="130"/>
      <c r="AV39" s="130"/>
      <c r="AW39" s="130"/>
      <c r="AX39" s="130"/>
      <c r="AY39" s="130"/>
      <c r="AZ39" s="130"/>
      <c r="BA39" s="130"/>
      <c r="BB39" s="130"/>
      <c r="BC39" s="130"/>
      <c r="BD39" s="130"/>
      <c r="BE39" s="130"/>
      <c r="BF39" s="130"/>
      <c r="BG39" s="130"/>
      <c r="BH39" s="130"/>
      <c r="BI39" s="130"/>
      <c r="BJ39" s="130"/>
      <c r="BK39" s="130"/>
      <c r="BL39" s="130"/>
      <c r="BM39" s="130"/>
      <c r="BN39" s="130"/>
      <c r="BO39" s="130"/>
      <c r="BP39" s="130"/>
      <c r="BQ39" s="130"/>
      <c r="BR39" s="130"/>
      <c r="BS39" s="130"/>
      <c r="BT39" s="130"/>
      <c r="BU39" s="130"/>
      <c r="BV39" s="130"/>
      <c r="BW39" s="130"/>
      <c r="BX39" s="130"/>
      <c r="BY39" s="130"/>
      <c r="BZ39" s="130"/>
      <c r="CA39" s="130"/>
      <c r="CB39" s="130"/>
      <c r="CC39" s="130"/>
      <c r="CD39" s="130"/>
      <c r="CE39" s="130"/>
      <c r="CF39" s="130"/>
      <c r="CG39" s="130"/>
      <c r="CH39" s="130"/>
      <c r="CI39" s="130"/>
      <c r="CJ39" s="130"/>
      <c r="CK39" s="130"/>
      <c r="CL39" s="130"/>
      <c r="CM39" s="130"/>
      <c r="CN39" s="130"/>
      <c r="CO39" s="130"/>
      <c r="CP39" s="130"/>
      <c r="CQ39" s="130"/>
      <c r="CR39" s="130"/>
      <c r="CS39" s="130"/>
      <c r="CT39" s="130"/>
      <c r="CU39" s="130"/>
      <c r="CV39" s="130"/>
      <c r="CW39" s="130"/>
      <c r="CX39" s="130"/>
      <c r="CY39" s="130"/>
      <c r="CZ39" s="130"/>
      <c r="DA39" s="130"/>
    </row>
    <row r="40" spans="1:105" s="19" customFormat="1" ht="15" customHeight="1" x14ac:dyDescent="0.2">
      <c r="A40" s="80"/>
      <c r="B40" s="81"/>
      <c r="C40" s="82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</row>
    <row r="41" spans="1:105" x14ac:dyDescent="0.2">
      <c r="A41" s="88"/>
      <c r="B41" s="88"/>
      <c r="C41" s="83"/>
      <c r="D41" s="82"/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/>
      <c r="U41" s="82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84"/>
      <c r="AY41" s="84"/>
      <c r="AZ41" s="84"/>
      <c r="BA41" s="84"/>
      <c r="BB41" s="84"/>
      <c r="BC41" s="84"/>
      <c r="BD41" s="84"/>
      <c r="BE41" s="84"/>
      <c r="BF41" s="84"/>
      <c r="BG41" s="84"/>
      <c r="BH41" s="84"/>
      <c r="BI41" s="84"/>
      <c r="BJ41" s="84"/>
      <c r="BK41" s="84"/>
      <c r="BL41" s="84"/>
      <c r="BM41" s="84"/>
      <c r="BN41" s="84"/>
      <c r="BO41" s="84"/>
      <c r="BP41" s="84"/>
      <c r="BQ41" s="84"/>
      <c r="BR41" s="84"/>
      <c r="BS41" s="84"/>
      <c r="BT41" s="84"/>
      <c r="BU41" s="84"/>
      <c r="BV41" s="84"/>
      <c r="BW41" s="84"/>
      <c r="BX41" s="84"/>
      <c r="BY41" s="84"/>
      <c r="BZ41" s="84"/>
      <c r="CA41" s="84"/>
      <c r="CB41" s="84"/>
      <c r="CC41" s="84"/>
      <c r="CD41" s="84"/>
      <c r="CE41" s="84"/>
      <c r="CF41" s="84"/>
      <c r="CG41" s="84"/>
      <c r="CH41" s="84"/>
      <c r="CI41" s="84"/>
      <c r="CJ41" s="84"/>
      <c r="CK41" s="84"/>
      <c r="CL41" s="84"/>
      <c r="CM41" s="84"/>
      <c r="CN41" s="84"/>
      <c r="CO41" s="84"/>
      <c r="CP41" s="84"/>
      <c r="CQ41" s="84"/>
      <c r="CR41" s="84"/>
      <c r="CS41" s="84"/>
      <c r="CT41" s="84"/>
      <c r="CU41" s="84"/>
      <c r="CV41" s="84"/>
      <c r="CW41" s="84"/>
      <c r="CX41" s="84"/>
      <c r="CY41" s="84"/>
      <c r="CZ41" s="84"/>
      <c r="DA41" s="84"/>
    </row>
    <row r="42" spans="1:105" x14ac:dyDescent="0.2">
      <c r="A42" s="88"/>
      <c r="B42" s="88"/>
      <c r="C42" s="85"/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  <c r="O42" s="82"/>
      <c r="P42" s="82"/>
      <c r="Q42" s="82"/>
      <c r="R42" s="82"/>
      <c r="S42" s="82"/>
      <c r="T42" s="82"/>
      <c r="U42" s="82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</row>
    <row r="43" spans="1:105" x14ac:dyDescent="0.2">
      <c r="A43" s="88"/>
      <c r="B43" s="88"/>
      <c r="C43" s="86"/>
      <c r="D43" s="87"/>
      <c r="E43" s="87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82"/>
      <c r="R43" s="82"/>
      <c r="S43" s="82"/>
      <c r="T43" s="82"/>
      <c r="U43" s="82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</row>
    <row r="44" spans="1:105" x14ac:dyDescent="0.2">
      <c r="A44" s="88"/>
      <c r="B44" s="88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</row>
    <row r="45" spans="1:105" x14ac:dyDescent="0.2">
      <c r="A45" s="80"/>
      <c r="B45" s="82"/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</row>
    <row r="46" spans="1:105" x14ac:dyDescent="0.2">
      <c r="A46" s="80"/>
      <c r="B46" s="82"/>
      <c r="C46" s="82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2"/>
      <c r="R46" s="82"/>
      <c r="S46" s="82"/>
      <c r="T46" s="82"/>
      <c r="U46" s="82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</row>
    <row r="47" spans="1:105" x14ac:dyDescent="0.2">
      <c r="A47" s="80"/>
      <c r="B47" s="82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</row>
    <row r="48" spans="1:105" x14ac:dyDescent="0.2">
      <c r="A48" s="80"/>
      <c r="B48" s="82"/>
      <c r="C48" s="82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</row>
    <row r="49" spans="1:105" x14ac:dyDescent="0.2">
      <c r="A49" s="80"/>
      <c r="B49" s="82"/>
      <c r="C49" s="82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</row>
    <row r="50" spans="1:105" x14ac:dyDescent="0.2">
      <c r="A50" s="80"/>
      <c r="B50" s="82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</row>
    <row r="51" spans="1:105" x14ac:dyDescent="0.2">
      <c r="A51" s="80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2"/>
      <c r="Q51" s="82"/>
      <c r="R51" s="82"/>
      <c r="S51" s="82"/>
      <c r="T51" s="82"/>
      <c r="U51" s="82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</row>
    <row r="52" spans="1:105" x14ac:dyDescent="0.2">
      <c r="A52" s="80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</row>
    <row r="53" spans="1:105" x14ac:dyDescent="0.2">
      <c r="A53" s="80"/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</row>
    <row r="54" spans="1:105" x14ac:dyDescent="0.2">
      <c r="A54" s="80"/>
      <c r="B54" s="82"/>
      <c r="C54" s="82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  <c r="P54" s="82"/>
      <c r="Q54" s="82"/>
      <c r="R54" s="82"/>
      <c r="S54" s="82"/>
      <c r="T54" s="82"/>
      <c r="U54" s="82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</row>
    <row r="55" spans="1:105" x14ac:dyDescent="0.2">
      <c r="A55" s="80"/>
      <c r="B55" s="82"/>
      <c r="C55" s="82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</row>
    <row r="56" spans="1:105" x14ac:dyDescent="0.2">
      <c r="A56" s="80"/>
      <c r="B56" s="82"/>
      <c r="C56" s="82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</row>
    <row r="57" spans="1:105" x14ac:dyDescent="0.2">
      <c r="A57" s="80"/>
      <c r="B57" s="82"/>
      <c r="C57" s="82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</row>
    <row r="58" spans="1:105" x14ac:dyDescent="0.2">
      <c r="A58" s="80"/>
      <c r="B58" s="82"/>
      <c r="C58" s="82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  <c r="P58" s="82"/>
      <c r="Q58" s="82"/>
      <c r="R58" s="82"/>
      <c r="S58" s="82"/>
      <c r="T58" s="82"/>
      <c r="U58" s="82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  <c r="BF58" s="19"/>
      <c r="BG58" s="19"/>
      <c r="BH58" s="19"/>
      <c r="BI58" s="19"/>
      <c r="BJ58" s="19"/>
      <c r="BK58" s="19"/>
      <c r="BL58" s="19"/>
      <c r="BM58" s="19"/>
      <c r="BN58" s="19"/>
      <c r="BO58" s="19"/>
      <c r="BP58" s="19"/>
      <c r="BQ58" s="19"/>
      <c r="BR58" s="19"/>
      <c r="BS58" s="19"/>
      <c r="BT58" s="19"/>
      <c r="BU58" s="19"/>
      <c r="BV58" s="19"/>
      <c r="BW58" s="19"/>
      <c r="BX58" s="19"/>
      <c r="BY58" s="19"/>
      <c r="BZ58" s="19"/>
      <c r="CA58" s="19"/>
      <c r="CB58" s="19"/>
      <c r="CC58" s="19"/>
      <c r="CD58" s="19"/>
      <c r="CE58" s="19"/>
      <c r="CF58" s="19"/>
      <c r="CG58" s="19"/>
      <c r="CH58" s="19"/>
      <c r="CI58" s="19"/>
      <c r="CJ58" s="19"/>
      <c r="CK58" s="19"/>
      <c r="CL58" s="19"/>
      <c r="CM58" s="19"/>
      <c r="CN58" s="19"/>
      <c r="CO58" s="19"/>
      <c r="CP58" s="19"/>
      <c r="CQ58" s="19"/>
      <c r="CR58" s="19"/>
      <c r="CS58" s="19"/>
      <c r="CT58" s="19"/>
      <c r="CU58" s="19"/>
      <c r="CV58" s="19"/>
      <c r="CW58" s="19"/>
      <c r="CX58" s="19"/>
      <c r="CY58" s="19"/>
      <c r="CZ58" s="19"/>
      <c r="DA58" s="19"/>
    </row>
    <row r="59" spans="1:105" x14ac:dyDescent="0.2">
      <c r="A59" s="80"/>
      <c r="B59" s="82"/>
      <c r="C59" s="82"/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  <c r="P59" s="82"/>
      <c r="Q59" s="82"/>
      <c r="R59" s="82"/>
      <c r="S59" s="82"/>
      <c r="T59" s="82"/>
      <c r="U59" s="82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  <c r="BB59" s="19"/>
      <c r="BC59" s="19"/>
      <c r="BD59" s="19"/>
      <c r="BE59" s="19"/>
      <c r="BF59" s="19"/>
      <c r="BG59" s="19"/>
      <c r="BH59" s="19"/>
      <c r="BI59" s="19"/>
      <c r="BJ59" s="19"/>
      <c r="BK59" s="19"/>
      <c r="BL59" s="19"/>
      <c r="BM59" s="19"/>
      <c r="BN59" s="19"/>
      <c r="BO59" s="19"/>
      <c r="BP59" s="19"/>
      <c r="BQ59" s="19"/>
      <c r="BR59" s="19"/>
      <c r="BS59" s="19"/>
      <c r="BT59" s="19"/>
      <c r="BU59" s="19"/>
      <c r="BV59" s="19"/>
      <c r="BW59" s="19"/>
      <c r="BX59" s="19"/>
      <c r="BY59" s="19"/>
      <c r="BZ59" s="19"/>
      <c r="CA59" s="19"/>
      <c r="CB59" s="19"/>
      <c r="CC59" s="19"/>
      <c r="CD59" s="19"/>
      <c r="CE59" s="19"/>
      <c r="CF59" s="19"/>
      <c r="CG59" s="19"/>
      <c r="CH59" s="19"/>
      <c r="CI59" s="19"/>
      <c r="CJ59" s="19"/>
      <c r="CK59" s="19"/>
      <c r="CL59" s="19"/>
      <c r="CM59" s="19"/>
      <c r="CN59" s="19"/>
      <c r="CO59" s="19"/>
      <c r="CP59" s="19"/>
      <c r="CQ59" s="19"/>
      <c r="CR59" s="19"/>
      <c r="CS59" s="19"/>
      <c r="CT59" s="19"/>
      <c r="CU59" s="19"/>
      <c r="CV59" s="19"/>
      <c r="CW59" s="19"/>
      <c r="CX59" s="19"/>
      <c r="CY59" s="19"/>
      <c r="CZ59" s="19"/>
      <c r="DA59" s="19"/>
    </row>
    <row r="60" spans="1:105" x14ac:dyDescent="0.2">
      <c r="A60" s="80"/>
      <c r="B60" s="82"/>
      <c r="C60" s="82"/>
      <c r="D60" s="82"/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2"/>
      <c r="T60" s="82"/>
      <c r="U60" s="82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  <c r="AV60" s="19"/>
      <c r="AW60" s="19"/>
      <c r="AX60" s="19"/>
      <c r="AY60" s="19"/>
      <c r="AZ60" s="19"/>
      <c r="BA60" s="19"/>
      <c r="BB60" s="19"/>
      <c r="BC60" s="19"/>
      <c r="BD60" s="19"/>
      <c r="BE60" s="19"/>
      <c r="BF60" s="19"/>
      <c r="BG60" s="19"/>
      <c r="BH60" s="19"/>
      <c r="BI60" s="19"/>
      <c r="BJ60" s="19"/>
      <c r="BK60" s="19"/>
      <c r="BL60" s="19"/>
      <c r="BM60" s="19"/>
      <c r="BN60" s="19"/>
      <c r="BO60" s="19"/>
      <c r="BP60" s="19"/>
      <c r="BQ60" s="19"/>
      <c r="BR60" s="19"/>
      <c r="BS60" s="19"/>
      <c r="BT60" s="19"/>
      <c r="BU60" s="19"/>
      <c r="BV60" s="19"/>
      <c r="BW60" s="19"/>
      <c r="BX60" s="19"/>
      <c r="BY60" s="19"/>
      <c r="BZ60" s="19"/>
      <c r="CA60" s="19"/>
      <c r="CB60" s="19"/>
      <c r="CC60" s="19"/>
      <c r="CD60" s="19"/>
      <c r="CE60" s="19"/>
      <c r="CF60" s="19"/>
      <c r="CG60" s="19"/>
      <c r="CH60" s="19"/>
      <c r="CI60" s="19"/>
      <c r="CJ60" s="19"/>
      <c r="CK60" s="19"/>
      <c r="CL60" s="19"/>
      <c r="CM60" s="19"/>
      <c r="CN60" s="19"/>
      <c r="CO60" s="19"/>
      <c r="CP60" s="19"/>
      <c r="CQ60" s="19"/>
      <c r="CR60" s="19"/>
      <c r="CS60" s="19"/>
      <c r="CT60" s="19"/>
      <c r="CU60" s="19"/>
      <c r="CV60" s="19"/>
      <c r="CW60" s="19"/>
      <c r="CX60" s="19"/>
      <c r="CY60" s="19"/>
      <c r="CZ60" s="19"/>
      <c r="DA60" s="19"/>
    </row>
    <row r="61" spans="1:105" x14ac:dyDescent="0.2">
      <c r="A61" s="80"/>
      <c r="B61" s="82"/>
      <c r="C61" s="82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2"/>
      <c r="T61" s="82"/>
      <c r="U61" s="82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  <c r="AV61" s="19"/>
      <c r="AW61" s="19"/>
      <c r="AX61" s="19"/>
      <c r="AY61" s="19"/>
      <c r="AZ61" s="19"/>
      <c r="BA61" s="19"/>
      <c r="BB61" s="19"/>
      <c r="BC61" s="19"/>
      <c r="BD61" s="19"/>
      <c r="BE61" s="19"/>
      <c r="BF61" s="19"/>
      <c r="BG61" s="19"/>
      <c r="BH61" s="19"/>
      <c r="BI61" s="19"/>
      <c r="BJ61" s="19"/>
      <c r="BK61" s="19"/>
      <c r="BL61" s="19"/>
      <c r="BM61" s="19"/>
      <c r="BN61" s="19"/>
      <c r="BO61" s="19"/>
      <c r="BP61" s="19"/>
      <c r="BQ61" s="19"/>
      <c r="BR61" s="19"/>
      <c r="BS61" s="19"/>
      <c r="BT61" s="19"/>
      <c r="BU61" s="19"/>
      <c r="BV61" s="19"/>
      <c r="BW61" s="19"/>
      <c r="BX61" s="19"/>
      <c r="BY61" s="19"/>
      <c r="BZ61" s="19"/>
      <c r="CA61" s="19"/>
      <c r="CB61" s="19"/>
      <c r="CC61" s="19"/>
      <c r="CD61" s="19"/>
      <c r="CE61" s="19"/>
      <c r="CF61" s="19"/>
      <c r="CG61" s="19"/>
      <c r="CH61" s="19"/>
      <c r="CI61" s="19"/>
      <c r="CJ61" s="19"/>
      <c r="CK61" s="19"/>
      <c r="CL61" s="19"/>
      <c r="CM61" s="19"/>
      <c r="CN61" s="19"/>
      <c r="CO61" s="19"/>
      <c r="CP61" s="19"/>
      <c r="CQ61" s="19"/>
      <c r="CR61" s="19"/>
      <c r="CS61" s="19"/>
      <c r="CT61" s="19"/>
      <c r="CU61" s="19"/>
      <c r="CV61" s="19"/>
      <c r="CW61" s="19"/>
      <c r="CX61" s="19"/>
      <c r="CY61" s="19"/>
      <c r="CZ61" s="19"/>
      <c r="DA61" s="19"/>
    </row>
    <row r="62" spans="1:105" x14ac:dyDescent="0.2">
      <c r="A62" s="80"/>
      <c r="B62" s="82"/>
      <c r="C62" s="82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2"/>
      <c r="T62" s="82"/>
      <c r="U62" s="82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  <c r="AV62" s="19"/>
      <c r="AW62" s="19"/>
      <c r="AX62" s="19"/>
      <c r="AY62" s="19"/>
      <c r="AZ62" s="19"/>
      <c r="BA62" s="19"/>
      <c r="BB62" s="19"/>
      <c r="BC62" s="19"/>
      <c r="BD62" s="19"/>
      <c r="BE62" s="19"/>
      <c r="BF62" s="19"/>
      <c r="BG62" s="19"/>
      <c r="BH62" s="19"/>
      <c r="BI62" s="19"/>
      <c r="BJ62" s="19"/>
      <c r="BK62" s="19"/>
      <c r="BL62" s="19"/>
      <c r="BM62" s="19"/>
      <c r="BN62" s="19"/>
      <c r="BO62" s="19"/>
      <c r="BP62" s="19"/>
      <c r="BQ62" s="19"/>
      <c r="BR62" s="19"/>
      <c r="BS62" s="19"/>
      <c r="BT62" s="19"/>
      <c r="BU62" s="19"/>
      <c r="BV62" s="19"/>
      <c r="BW62" s="19"/>
      <c r="BX62" s="19"/>
      <c r="BY62" s="19"/>
      <c r="BZ62" s="19"/>
      <c r="CA62" s="19"/>
      <c r="CB62" s="19"/>
      <c r="CC62" s="19"/>
      <c r="CD62" s="19"/>
      <c r="CE62" s="19"/>
      <c r="CF62" s="19"/>
      <c r="CG62" s="19"/>
      <c r="CH62" s="19"/>
      <c r="CI62" s="19"/>
      <c r="CJ62" s="19"/>
      <c r="CK62" s="19"/>
      <c r="CL62" s="19"/>
      <c r="CM62" s="19"/>
      <c r="CN62" s="19"/>
      <c r="CO62" s="19"/>
      <c r="CP62" s="19"/>
      <c r="CQ62" s="19"/>
      <c r="CR62" s="19"/>
      <c r="CS62" s="19"/>
      <c r="CT62" s="19"/>
      <c r="CU62" s="19"/>
      <c r="CV62" s="19"/>
      <c r="CW62" s="19"/>
      <c r="CX62" s="19"/>
      <c r="CY62" s="19"/>
      <c r="CZ62" s="19"/>
      <c r="DA62" s="19"/>
    </row>
    <row r="63" spans="1:105" x14ac:dyDescent="0.2">
      <c r="A63" s="80"/>
      <c r="B63" s="82"/>
      <c r="C63" s="82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  <c r="AV63" s="19"/>
      <c r="AW63" s="19"/>
      <c r="AX63" s="19"/>
      <c r="AY63" s="19"/>
      <c r="AZ63" s="19"/>
      <c r="BA63" s="19"/>
      <c r="BB63" s="19"/>
      <c r="BC63" s="19"/>
      <c r="BD63" s="19"/>
      <c r="BE63" s="19"/>
      <c r="BF63" s="19"/>
      <c r="BG63" s="19"/>
      <c r="BH63" s="19"/>
      <c r="BI63" s="19"/>
      <c r="BJ63" s="19"/>
      <c r="BK63" s="19"/>
      <c r="BL63" s="19"/>
      <c r="BM63" s="19"/>
      <c r="BN63" s="19"/>
      <c r="BO63" s="19"/>
      <c r="BP63" s="19"/>
      <c r="BQ63" s="19"/>
      <c r="BR63" s="19"/>
      <c r="BS63" s="19"/>
      <c r="BT63" s="19"/>
      <c r="BU63" s="19"/>
      <c r="BV63" s="19"/>
      <c r="BW63" s="19"/>
      <c r="BX63" s="19"/>
      <c r="BY63" s="19"/>
      <c r="BZ63" s="19"/>
      <c r="CA63" s="19"/>
      <c r="CB63" s="19"/>
      <c r="CC63" s="19"/>
      <c r="CD63" s="19"/>
      <c r="CE63" s="19"/>
      <c r="CF63" s="19"/>
      <c r="CG63" s="19"/>
      <c r="CH63" s="19"/>
      <c r="CI63" s="19"/>
      <c r="CJ63" s="19"/>
      <c r="CK63" s="19"/>
      <c r="CL63" s="19"/>
      <c r="CM63" s="19"/>
      <c r="CN63" s="19"/>
      <c r="CO63" s="19"/>
      <c r="CP63" s="19"/>
      <c r="CQ63" s="19"/>
      <c r="CR63" s="19"/>
      <c r="CS63" s="19"/>
      <c r="CT63" s="19"/>
      <c r="CU63" s="19"/>
      <c r="CV63" s="19"/>
      <c r="CW63" s="19"/>
      <c r="CX63" s="19"/>
      <c r="CY63" s="19"/>
      <c r="CZ63" s="19"/>
      <c r="DA63" s="19"/>
    </row>
    <row r="64" spans="1:105" x14ac:dyDescent="0.2">
      <c r="A64" s="80"/>
      <c r="B64" s="82"/>
      <c r="C64" s="82"/>
      <c r="D64" s="82"/>
      <c r="E64" s="82"/>
      <c r="F64" s="82"/>
      <c r="G64" s="82"/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2"/>
      <c r="S64" s="82"/>
      <c r="T64" s="82"/>
      <c r="U64" s="82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  <c r="AV64" s="19"/>
      <c r="AW64" s="19"/>
      <c r="AX64" s="19"/>
      <c r="AY64" s="19"/>
      <c r="AZ64" s="19"/>
      <c r="BA64" s="19"/>
      <c r="BB64" s="19"/>
      <c r="BC64" s="19"/>
      <c r="BD64" s="19"/>
      <c r="BE64" s="19"/>
      <c r="BF64" s="19"/>
      <c r="BG64" s="19"/>
      <c r="BH64" s="19"/>
      <c r="BI64" s="19"/>
      <c r="BJ64" s="19"/>
      <c r="BK64" s="19"/>
      <c r="BL64" s="19"/>
      <c r="BM64" s="19"/>
      <c r="BN64" s="19"/>
      <c r="BO64" s="19"/>
      <c r="BP64" s="19"/>
      <c r="BQ64" s="19"/>
      <c r="BR64" s="19"/>
      <c r="BS64" s="19"/>
      <c r="BT64" s="19"/>
      <c r="BU64" s="19"/>
      <c r="BV64" s="19"/>
      <c r="BW64" s="19"/>
      <c r="BX64" s="19"/>
      <c r="BY64" s="19"/>
      <c r="BZ64" s="19"/>
      <c r="CA64" s="19"/>
      <c r="CB64" s="19"/>
      <c r="CC64" s="19"/>
      <c r="CD64" s="19"/>
      <c r="CE64" s="19"/>
      <c r="CF64" s="19"/>
      <c r="CG64" s="19"/>
      <c r="CH64" s="19"/>
      <c r="CI64" s="19"/>
      <c r="CJ64" s="19"/>
      <c r="CK64" s="19"/>
      <c r="CL64" s="19"/>
      <c r="CM64" s="19"/>
      <c r="CN64" s="19"/>
      <c r="CO64" s="19"/>
      <c r="CP64" s="19"/>
      <c r="CQ64" s="19"/>
      <c r="CR64" s="19"/>
      <c r="CS64" s="19"/>
      <c r="CT64" s="19"/>
      <c r="CU64" s="19"/>
      <c r="CV64" s="19"/>
      <c r="CW64" s="19"/>
      <c r="CX64" s="19"/>
      <c r="CY64" s="19"/>
      <c r="CZ64" s="19"/>
      <c r="DA64" s="19"/>
    </row>
    <row r="65" spans="1:105" x14ac:dyDescent="0.2">
      <c r="A65" s="80"/>
      <c r="B65" s="82"/>
      <c r="C65" s="82"/>
      <c r="D65" s="82"/>
      <c r="E65" s="82"/>
      <c r="F65" s="82"/>
      <c r="G65" s="82"/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2"/>
      <c r="T65" s="82"/>
      <c r="U65" s="82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  <c r="AV65" s="19"/>
      <c r="AW65" s="19"/>
      <c r="AX65" s="19"/>
      <c r="AY65" s="19"/>
      <c r="AZ65" s="19"/>
      <c r="BA65" s="19"/>
      <c r="BB65" s="19"/>
      <c r="BC65" s="19"/>
      <c r="BD65" s="19"/>
      <c r="BE65" s="19"/>
      <c r="BF65" s="19"/>
      <c r="BG65" s="19"/>
      <c r="BH65" s="19"/>
      <c r="BI65" s="19"/>
      <c r="BJ65" s="19"/>
      <c r="BK65" s="19"/>
      <c r="BL65" s="19"/>
      <c r="BM65" s="19"/>
      <c r="BN65" s="19"/>
      <c r="BO65" s="19"/>
      <c r="BP65" s="19"/>
      <c r="BQ65" s="19"/>
      <c r="BR65" s="19"/>
      <c r="BS65" s="19"/>
      <c r="BT65" s="19"/>
      <c r="BU65" s="19"/>
      <c r="BV65" s="19"/>
      <c r="BW65" s="19"/>
      <c r="BX65" s="19"/>
      <c r="BY65" s="19"/>
      <c r="BZ65" s="19"/>
      <c r="CA65" s="19"/>
      <c r="CB65" s="19"/>
      <c r="CC65" s="19"/>
      <c r="CD65" s="19"/>
      <c r="CE65" s="19"/>
      <c r="CF65" s="19"/>
      <c r="CG65" s="19"/>
      <c r="CH65" s="19"/>
      <c r="CI65" s="19"/>
      <c r="CJ65" s="19"/>
      <c r="CK65" s="19"/>
      <c r="CL65" s="19"/>
      <c r="CM65" s="19"/>
      <c r="CN65" s="19"/>
      <c r="CO65" s="19"/>
      <c r="CP65" s="19"/>
      <c r="CQ65" s="19"/>
      <c r="CR65" s="19"/>
      <c r="CS65" s="19"/>
      <c r="CT65" s="19"/>
      <c r="CU65" s="19"/>
      <c r="CV65" s="19"/>
      <c r="CW65" s="19"/>
      <c r="CX65" s="19"/>
      <c r="CY65" s="19"/>
      <c r="CZ65" s="19"/>
      <c r="DA65" s="19"/>
    </row>
    <row r="66" spans="1:105" x14ac:dyDescent="0.2">
      <c r="A66" s="80"/>
      <c r="B66" s="82"/>
      <c r="C66" s="82"/>
      <c r="D66" s="82"/>
      <c r="E66" s="82"/>
      <c r="F66" s="82"/>
      <c r="G66" s="82"/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2"/>
      <c r="T66" s="82"/>
      <c r="U66" s="82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  <c r="AV66" s="19"/>
      <c r="AW66" s="19"/>
      <c r="AX66" s="19"/>
      <c r="AY66" s="19"/>
      <c r="AZ66" s="19"/>
      <c r="BA66" s="19"/>
      <c r="BB66" s="19"/>
      <c r="BC66" s="19"/>
      <c r="BD66" s="19"/>
      <c r="BE66" s="19"/>
      <c r="BF66" s="19"/>
      <c r="BG66" s="19"/>
      <c r="BH66" s="19"/>
      <c r="BI66" s="19"/>
      <c r="BJ66" s="19"/>
      <c r="BK66" s="19"/>
      <c r="BL66" s="19"/>
      <c r="BM66" s="19"/>
      <c r="BN66" s="19"/>
      <c r="BO66" s="19"/>
      <c r="BP66" s="19"/>
      <c r="BQ66" s="19"/>
      <c r="BR66" s="19"/>
      <c r="BS66" s="19"/>
      <c r="BT66" s="19"/>
      <c r="BU66" s="19"/>
      <c r="BV66" s="19"/>
      <c r="BW66" s="19"/>
      <c r="BX66" s="19"/>
      <c r="BY66" s="19"/>
      <c r="BZ66" s="19"/>
      <c r="CA66" s="19"/>
      <c r="CB66" s="19"/>
      <c r="CC66" s="19"/>
      <c r="CD66" s="19"/>
      <c r="CE66" s="19"/>
      <c r="CF66" s="19"/>
      <c r="CG66" s="19"/>
      <c r="CH66" s="19"/>
      <c r="CI66" s="19"/>
      <c r="CJ66" s="19"/>
      <c r="CK66" s="19"/>
      <c r="CL66" s="19"/>
      <c r="CM66" s="19"/>
      <c r="CN66" s="19"/>
      <c r="CO66" s="19"/>
      <c r="CP66" s="19"/>
      <c r="CQ66" s="19"/>
      <c r="CR66" s="19"/>
      <c r="CS66" s="19"/>
      <c r="CT66" s="19"/>
      <c r="CU66" s="19"/>
      <c r="CV66" s="19"/>
      <c r="CW66" s="19"/>
      <c r="CX66" s="19"/>
      <c r="CY66" s="19"/>
      <c r="CZ66" s="19"/>
      <c r="DA66" s="19"/>
    </row>
    <row r="67" spans="1:105" x14ac:dyDescent="0.2">
      <c r="A67" s="80"/>
      <c r="B67" s="82"/>
      <c r="C67" s="82"/>
      <c r="D67" s="82"/>
      <c r="E67" s="82"/>
      <c r="F67" s="82"/>
      <c r="G67" s="82"/>
      <c r="H67" s="82"/>
      <c r="I67" s="82"/>
      <c r="J67" s="82"/>
      <c r="K67" s="82"/>
      <c r="L67" s="82"/>
      <c r="M67" s="82"/>
      <c r="N67" s="82"/>
      <c r="O67" s="82"/>
      <c r="P67" s="82"/>
      <c r="Q67" s="82"/>
      <c r="R67" s="82"/>
      <c r="S67" s="82"/>
      <c r="T67" s="82"/>
      <c r="U67" s="82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  <c r="AV67" s="19"/>
      <c r="AW67" s="19"/>
      <c r="AX67" s="19"/>
      <c r="AY67" s="19"/>
      <c r="AZ67" s="19"/>
      <c r="BA67" s="19"/>
      <c r="BB67" s="19"/>
      <c r="BC67" s="19"/>
      <c r="BD67" s="19"/>
      <c r="BE67" s="19"/>
      <c r="BF67" s="19"/>
      <c r="BG67" s="19"/>
      <c r="BH67" s="19"/>
      <c r="BI67" s="19"/>
      <c r="BJ67" s="19"/>
      <c r="BK67" s="19"/>
      <c r="BL67" s="19"/>
      <c r="BM67" s="19"/>
      <c r="BN67" s="19"/>
      <c r="BO67" s="19"/>
      <c r="BP67" s="19"/>
      <c r="BQ67" s="19"/>
      <c r="BR67" s="19"/>
      <c r="BS67" s="19"/>
      <c r="BT67" s="19"/>
      <c r="BU67" s="19"/>
      <c r="BV67" s="19"/>
      <c r="BW67" s="19"/>
      <c r="BX67" s="19"/>
      <c r="BY67" s="19"/>
      <c r="BZ67" s="19"/>
      <c r="CA67" s="19"/>
      <c r="CB67" s="19"/>
      <c r="CC67" s="19"/>
      <c r="CD67" s="19"/>
      <c r="CE67" s="19"/>
      <c r="CF67" s="19"/>
      <c r="CG67" s="19"/>
      <c r="CH67" s="19"/>
      <c r="CI67" s="19"/>
      <c r="CJ67" s="19"/>
      <c r="CK67" s="19"/>
      <c r="CL67" s="19"/>
      <c r="CM67" s="19"/>
      <c r="CN67" s="19"/>
      <c r="CO67" s="19"/>
      <c r="CP67" s="19"/>
      <c r="CQ67" s="19"/>
      <c r="CR67" s="19"/>
      <c r="CS67" s="19"/>
      <c r="CT67" s="19"/>
      <c r="CU67" s="19"/>
      <c r="CV67" s="19"/>
      <c r="CW67" s="19"/>
      <c r="CX67" s="19"/>
      <c r="CY67" s="19"/>
      <c r="CZ67" s="19"/>
      <c r="DA67" s="19"/>
    </row>
    <row r="68" spans="1:105" x14ac:dyDescent="0.2">
      <c r="A68" s="80"/>
      <c r="B68" s="82"/>
      <c r="C68" s="82"/>
      <c r="D68" s="82"/>
      <c r="E68" s="82"/>
      <c r="F68" s="82"/>
      <c r="G68" s="82"/>
      <c r="H68" s="82"/>
      <c r="I68" s="82"/>
      <c r="J68" s="82"/>
      <c r="K68" s="82"/>
      <c r="L68" s="82"/>
      <c r="M68" s="82"/>
      <c r="N68" s="82"/>
      <c r="O68" s="82"/>
      <c r="P68" s="82"/>
      <c r="Q68" s="82"/>
      <c r="R68" s="82"/>
      <c r="S68" s="82"/>
      <c r="T68" s="82"/>
      <c r="U68" s="82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  <c r="AV68" s="19"/>
      <c r="AW68" s="19"/>
      <c r="AX68" s="19"/>
      <c r="AY68" s="19"/>
      <c r="AZ68" s="19"/>
      <c r="BA68" s="19"/>
      <c r="BB68" s="19"/>
      <c r="BC68" s="19"/>
      <c r="BD68" s="19"/>
      <c r="BE68" s="19"/>
      <c r="BF68" s="19"/>
      <c r="BG68" s="19"/>
      <c r="BH68" s="19"/>
      <c r="BI68" s="19"/>
      <c r="BJ68" s="19"/>
      <c r="BK68" s="19"/>
      <c r="BL68" s="19"/>
      <c r="BM68" s="19"/>
      <c r="BN68" s="19"/>
      <c r="BO68" s="19"/>
      <c r="BP68" s="19"/>
      <c r="BQ68" s="19"/>
      <c r="BR68" s="19"/>
      <c r="BS68" s="19"/>
      <c r="BT68" s="19"/>
      <c r="BU68" s="19"/>
      <c r="BV68" s="19"/>
      <c r="BW68" s="19"/>
      <c r="BX68" s="19"/>
      <c r="BY68" s="19"/>
      <c r="BZ68" s="19"/>
      <c r="CA68" s="19"/>
      <c r="CB68" s="19"/>
      <c r="CC68" s="19"/>
      <c r="CD68" s="19"/>
      <c r="CE68" s="19"/>
      <c r="CF68" s="19"/>
      <c r="CG68" s="19"/>
      <c r="CH68" s="19"/>
      <c r="CI68" s="19"/>
      <c r="CJ68" s="19"/>
      <c r="CK68" s="19"/>
      <c r="CL68" s="19"/>
      <c r="CM68" s="19"/>
      <c r="CN68" s="19"/>
      <c r="CO68" s="19"/>
      <c r="CP68" s="19"/>
      <c r="CQ68" s="19"/>
      <c r="CR68" s="19"/>
      <c r="CS68" s="19"/>
      <c r="CT68" s="19"/>
      <c r="CU68" s="19"/>
      <c r="CV68" s="19"/>
      <c r="CW68" s="19"/>
      <c r="CX68" s="19"/>
      <c r="CY68" s="19"/>
      <c r="CZ68" s="19"/>
      <c r="DA68" s="19"/>
    </row>
    <row r="69" spans="1:105" x14ac:dyDescent="0.2">
      <c r="A69" s="80"/>
      <c r="B69" s="82"/>
      <c r="C69" s="82"/>
      <c r="D69" s="82"/>
      <c r="E69" s="82"/>
      <c r="F69" s="82"/>
      <c r="G69" s="82"/>
      <c r="H69" s="82"/>
      <c r="I69" s="82"/>
      <c r="J69" s="82"/>
      <c r="K69" s="82"/>
      <c r="L69" s="82"/>
      <c r="M69" s="82"/>
      <c r="N69" s="82"/>
      <c r="O69" s="82"/>
      <c r="P69" s="82"/>
      <c r="Q69" s="82"/>
      <c r="R69" s="82"/>
      <c r="S69" s="82"/>
      <c r="T69" s="82"/>
      <c r="U69" s="82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  <c r="AV69" s="19"/>
      <c r="AW69" s="19"/>
      <c r="AX69" s="19"/>
      <c r="AY69" s="19"/>
      <c r="AZ69" s="19"/>
      <c r="BA69" s="19"/>
      <c r="BB69" s="19"/>
      <c r="BC69" s="19"/>
      <c r="BD69" s="19"/>
      <c r="BE69" s="19"/>
      <c r="BF69" s="19"/>
      <c r="BG69" s="19"/>
      <c r="BH69" s="19"/>
      <c r="BI69" s="19"/>
      <c r="BJ69" s="19"/>
      <c r="BK69" s="19"/>
      <c r="BL69" s="19"/>
      <c r="BM69" s="19"/>
      <c r="BN69" s="19"/>
      <c r="BO69" s="19"/>
      <c r="BP69" s="19"/>
      <c r="BQ69" s="19"/>
      <c r="BR69" s="19"/>
      <c r="BS69" s="19"/>
      <c r="BT69" s="19"/>
      <c r="BU69" s="19"/>
      <c r="BV69" s="19"/>
      <c r="BW69" s="19"/>
      <c r="BX69" s="19"/>
      <c r="BY69" s="19"/>
      <c r="BZ69" s="19"/>
      <c r="CA69" s="19"/>
      <c r="CB69" s="19"/>
      <c r="CC69" s="19"/>
      <c r="CD69" s="19"/>
      <c r="CE69" s="19"/>
      <c r="CF69" s="19"/>
      <c r="CG69" s="19"/>
      <c r="CH69" s="19"/>
      <c r="CI69" s="19"/>
      <c r="CJ69" s="19"/>
      <c r="CK69" s="19"/>
      <c r="CL69" s="19"/>
      <c r="CM69" s="19"/>
      <c r="CN69" s="19"/>
      <c r="CO69" s="19"/>
      <c r="CP69" s="19"/>
      <c r="CQ69" s="19"/>
      <c r="CR69" s="19"/>
      <c r="CS69" s="19"/>
      <c r="CT69" s="19"/>
      <c r="CU69" s="19"/>
      <c r="CV69" s="19"/>
      <c r="CW69" s="19"/>
      <c r="CX69" s="19"/>
      <c r="CY69" s="19"/>
      <c r="CZ69" s="19"/>
      <c r="DA69" s="19"/>
    </row>
    <row r="70" spans="1:105" x14ac:dyDescent="0.2">
      <c r="A70" s="80"/>
      <c r="B70" s="82"/>
      <c r="C70" s="82"/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  <c r="P70" s="82"/>
      <c r="Q70" s="82"/>
      <c r="R70" s="82"/>
      <c r="S70" s="82"/>
      <c r="T70" s="82"/>
      <c r="U70" s="82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  <c r="AV70" s="19"/>
      <c r="AW70" s="19"/>
      <c r="AX70" s="19"/>
      <c r="AY70" s="19"/>
      <c r="AZ70" s="19"/>
      <c r="BA70" s="19"/>
      <c r="BB70" s="19"/>
      <c r="BC70" s="19"/>
      <c r="BD70" s="19"/>
      <c r="BE70" s="19"/>
      <c r="BF70" s="19"/>
      <c r="BG70" s="19"/>
      <c r="BH70" s="19"/>
      <c r="BI70" s="19"/>
      <c r="BJ70" s="19"/>
      <c r="BK70" s="19"/>
      <c r="BL70" s="19"/>
      <c r="BM70" s="19"/>
      <c r="BN70" s="19"/>
      <c r="BO70" s="19"/>
      <c r="BP70" s="19"/>
      <c r="BQ70" s="19"/>
      <c r="BR70" s="19"/>
      <c r="BS70" s="19"/>
      <c r="BT70" s="19"/>
      <c r="BU70" s="19"/>
      <c r="BV70" s="19"/>
      <c r="BW70" s="19"/>
      <c r="BX70" s="19"/>
      <c r="BY70" s="19"/>
      <c r="BZ70" s="19"/>
      <c r="CA70" s="19"/>
      <c r="CB70" s="19"/>
      <c r="CC70" s="19"/>
      <c r="CD70" s="19"/>
      <c r="CE70" s="19"/>
      <c r="CF70" s="19"/>
      <c r="CG70" s="19"/>
      <c r="CH70" s="19"/>
      <c r="CI70" s="19"/>
      <c r="CJ70" s="19"/>
      <c r="CK70" s="19"/>
      <c r="CL70" s="19"/>
      <c r="CM70" s="19"/>
      <c r="CN70" s="19"/>
      <c r="CO70" s="19"/>
      <c r="CP70" s="19"/>
      <c r="CQ70" s="19"/>
      <c r="CR70" s="19"/>
      <c r="CS70" s="19"/>
      <c r="CT70" s="19"/>
      <c r="CU70" s="19"/>
      <c r="CV70" s="19"/>
      <c r="CW70" s="19"/>
      <c r="CX70" s="19"/>
      <c r="CY70" s="19"/>
      <c r="CZ70" s="19"/>
      <c r="DA70" s="19"/>
    </row>
    <row r="71" spans="1:105" x14ac:dyDescent="0.2">
      <c r="A71" s="80"/>
      <c r="B71" s="82"/>
      <c r="C71" s="82"/>
      <c r="D71" s="82"/>
      <c r="E71" s="82"/>
      <c r="F71" s="82"/>
      <c r="G71" s="82"/>
      <c r="H71" s="82"/>
      <c r="I71" s="82"/>
      <c r="J71" s="82"/>
      <c r="K71" s="82"/>
      <c r="L71" s="82"/>
      <c r="M71" s="82"/>
      <c r="N71" s="82"/>
      <c r="O71" s="82"/>
      <c r="P71" s="82"/>
      <c r="Q71" s="82"/>
      <c r="R71" s="82"/>
      <c r="S71" s="82"/>
      <c r="T71" s="82"/>
      <c r="U71" s="82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  <c r="AV71" s="19"/>
      <c r="AW71" s="19"/>
      <c r="AX71" s="19"/>
      <c r="AY71" s="19"/>
      <c r="AZ71" s="19"/>
      <c r="BA71" s="19"/>
      <c r="BB71" s="19"/>
      <c r="BC71" s="19"/>
      <c r="BD71" s="19"/>
      <c r="BE71" s="19"/>
      <c r="BF71" s="19"/>
      <c r="BG71" s="19"/>
      <c r="BH71" s="19"/>
      <c r="BI71" s="19"/>
      <c r="BJ71" s="19"/>
      <c r="BK71" s="19"/>
      <c r="BL71" s="19"/>
      <c r="BM71" s="19"/>
      <c r="BN71" s="19"/>
      <c r="BO71" s="19"/>
      <c r="BP71" s="19"/>
      <c r="BQ71" s="19"/>
      <c r="BR71" s="19"/>
      <c r="BS71" s="19"/>
      <c r="BT71" s="19"/>
      <c r="BU71" s="19"/>
      <c r="BV71" s="19"/>
      <c r="BW71" s="19"/>
      <c r="BX71" s="19"/>
      <c r="BY71" s="19"/>
      <c r="BZ71" s="19"/>
      <c r="CA71" s="19"/>
      <c r="CB71" s="19"/>
      <c r="CC71" s="19"/>
      <c r="CD71" s="19"/>
      <c r="CE71" s="19"/>
      <c r="CF71" s="19"/>
      <c r="CG71" s="19"/>
      <c r="CH71" s="19"/>
      <c r="CI71" s="19"/>
      <c r="CJ71" s="19"/>
      <c r="CK71" s="19"/>
      <c r="CL71" s="19"/>
      <c r="CM71" s="19"/>
      <c r="CN71" s="19"/>
      <c r="CO71" s="19"/>
      <c r="CP71" s="19"/>
      <c r="CQ71" s="19"/>
      <c r="CR71" s="19"/>
      <c r="CS71" s="19"/>
      <c r="CT71" s="19"/>
      <c r="CU71" s="19"/>
      <c r="CV71" s="19"/>
      <c r="CW71" s="19"/>
      <c r="CX71" s="19"/>
      <c r="CY71" s="19"/>
      <c r="CZ71" s="19"/>
      <c r="DA71" s="19"/>
    </row>
    <row r="72" spans="1:105" x14ac:dyDescent="0.2">
      <c r="A72" s="80"/>
      <c r="B72" s="82"/>
      <c r="C72" s="82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  <c r="P72" s="82"/>
      <c r="Q72" s="82"/>
      <c r="R72" s="82"/>
      <c r="S72" s="82"/>
      <c r="T72" s="82"/>
      <c r="U72" s="82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  <c r="AV72" s="19"/>
      <c r="AW72" s="19"/>
      <c r="AX72" s="19"/>
      <c r="AY72" s="19"/>
      <c r="AZ72" s="19"/>
      <c r="BA72" s="19"/>
      <c r="BB72" s="19"/>
      <c r="BC72" s="19"/>
      <c r="BD72" s="19"/>
      <c r="BE72" s="19"/>
      <c r="BF72" s="19"/>
      <c r="BG72" s="19"/>
      <c r="BH72" s="19"/>
      <c r="BI72" s="19"/>
      <c r="BJ72" s="19"/>
      <c r="BK72" s="19"/>
      <c r="BL72" s="19"/>
      <c r="BM72" s="19"/>
      <c r="BN72" s="19"/>
      <c r="BO72" s="19"/>
      <c r="BP72" s="19"/>
      <c r="BQ72" s="19"/>
      <c r="BR72" s="19"/>
      <c r="BS72" s="19"/>
      <c r="BT72" s="19"/>
      <c r="BU72" s="19"/>
      <c r="BV72" s="19"/>
      <c r="BW72" s="19"/>
      <c r="BX72" s="19"/>
      <c r="BY72" s="19"/>
      <c r="BZ72" s="19"/>
      <c r="CA72" s="19"/>
      <c r="CB72" s="19"/>
      <c r="CC72" s="19"/>
      <c r="CD72" s="19"/>
      <c r="CE72" s="19"/>
      <c r="CF72" s="19"/>
      <c r="CG72" s="19"/>
      <c r="CH72" s="19"/>
      <c r="CI72" s="19"/>
      <c r="CJ72" s="19"/>
      <c r="CK72" s="19"/>
      <c r="CL72" s="19"/>
      <c r="CM72" s="19"/>
      <c r="CN72" s="19"/>
      <c r="CO72" s="19"/>
      <c r="CP72" s="19"/>
      <c r="CQ72" s="19"/>
      <c r="CR72" s="19"/>
      <c r="CS72" s="19"/>
      <c r="CT72" s="19"/>
      <c r="CU72" s="19"/>
      <c r="CV72" s="19"/>
      <c r="CW72" s="19"/>
      <c r="CX72" s="19"/>
      <c r="CY72" s="19"/>
      <c r="CZ72" s="19"/>
      <c r="DA72" s="19"/>
    </row>
    <row r="73" spans="1:105" x14ac:dyDescent="0.2">
      <c r="A73" s="80"/>
      <c r="B73" s="82"/>
      <c r="C73" s="82"/>
      <c r="D73" s="82"/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  <c r="P73" s="82"/>
      <c r="Q73" s="82"/>
      <c r="R73" s="82"/>
      <c r="S73" s="82"/>
      <c r="T73" s="82"/>
      <c r="U73" s="82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  <c r="AV73" s="19"/>
      <c r="AW73" s="19"/>
      <c r="AX73" s="19"/>
      <c r="AY73" s="19"/>
      <c r="AZ73" s="19"/>
      <c r="BA73" s="19"/>
      <c r="BB73" s="19"/>
      <c r="BC73" s="19"/>
      <c r="BD73" s="19"/>
      <c r="BE73" s="19"/>
      <c r="BF73" s="19"/>
      <c r="BG73" s="19"/>
      <c r="BH73" s="19"/>
      <c r="BI73" s="19"/>
      <c r="BJ73" s="19"/>
      <c r="BK73" s="19"/>
      <c r="BL73" s="19"/>
      <c r="BM73" s="19"/>
      <c r="BN73" s="19"/>
      <c r="BO73" s="19"/>
      <c r="BP73" s="19"/>
      <c r="BQ73" s="19"/>
      <c r="BR73" s="19"/>
      <c r="BS73" s="19"/>
      <c r="BT73" s="19"/>
      <c r="BU73" s="19"/>
      <c r="BV73" s="19"/>
      <c r="BW73" s="19"/>
      <c r="BX73" s="19"/>
      <c r="BY73" s="19"/>
      <c r="BZ73" s="19"/>
      <c r="CA73" s="19"/>
      <c r="CB73" s="19"/>
      <c r="CC73" s="19"/>
      <c r="CD73" s="19"/>
      <c r="CE73" s="19"/>
      <c r="CF73" s="19"/>
      <c r="CG73" s="19"/>
      <c r="CH73" s="19"/>
      <c r="CI73" s="19"/>
      <c r="CJ73" s="19"/>
      <c r="CK73" s="19"/>
      <c r="CL73" s="19"/>
      <c r="CM73" s="19"/>
      <c r="CN73" s="19"/>
      <c r="CO73" s="19"/>
      <c r="CP73" s="19"/>
      <c r="CQ73" s="19"/>
      <c r="CR73" s="19"/>
      <c r="CS73" s="19"/>
      <c r="CT73" s="19"/>
      <c r="CU73" s="19"/>
      <c r="CV73" s="19"/>
      <c r="CW73" s="19"/>
      <c r="CX73" s="19"/>
      <c r="CY73" s="19"/>
      <c r="CZ73" s="19"/>
      <c r="DA73" s="19"/>
    </row>
    <row r="74" spans="1:105" x14ac:dyDescent="0.2">
      <c r="A74" s="80"/>
      <c r="B74" s="82"/>
      <c r="C74" s="82"/>
      <c r="D74" s="82"/>
      <c r="E74" s="82"/>
      <c r="F74" s="82"/>
      <c r="G74" s="82"/>
      <c r="H74" s="82"/>
      <c r="I74" s="82"/>
      <c r="J74" s="82"/>
      <c r="K74" s="82"/>
      <c r="L74" s="82"/>
      <c r="M74" s="82"/>
      <c r="N74" s="82"/>
      <c r="O74" s="82"/>
      <c r="P74" s="82"/>
      <c r="Q74" s="82"/>
      <c r="R74" s="82"/>
      <c r="S74" s="82"/>
      <c r="T74" s="82"/>
      <c r="U74" s="82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  <c r="AV74" s="19"/>
      <c r="AW74" s="19"/>
      <c r="AX74" s="19"/>
      <c r="AY74" s="19"/>
      <c r="AZ74" s="19"/>
      <c r="BA74" s="19"/>
      <c r="BB74" s="19"/>
      <c r="BC74" s="19"/>
      <c r="BD74" s="19"/>
      <c r="BE74" s="19"/>
      <c r="BF74" s="19"/>
      <c r="BG74" s="19"/>
      <c r="BH74" s="19"/>
      <c r="BI74" s="19"/>
      <c r="BJ74" s="19"/>
      <c r="BK74" s="19"/>
      <c r="BL74" s="19"/>
      <c r="BM74" s="19"/>
      <c r="BN74" s="19"/>
      <c r="BO74" s="19"/>
      <c r="BP74" s="19"/>
      <c r="BQ74" s="19"/>
      <c r="BR74" s="19"/>
      <c r="BS74" s="19"/>
      <c r="BT74" s="19"/>
      <c r="BU74" s="19"/>
      <c r="BV74" s="19"/>
      <c r="BW74" s="19"/>
      <c r="BX74" s="19"/>
      <c r="BY74" s="19"/>
      <c r="BZ74" s="19"/>
      <c r="CA74" s="19"/>
      <c r="CB74" s="19"/>
      <c r="CC74" s="19"/>
      <c r="CD74" s="19"/>
      <c r="CE74" s="19"/>
      <c r="CF74" s="19"/>
      <c r="CG74" s="19"/>
      <c r="CH74" s="19"/>
      <c r="CI74" s="19"/>
      <c r="CJ74" s="19"/>
      <c r="CK74" s="19"/>
      <c r="CL74" s="19"/>
      <c r="CM74" s="19"/>
      <c r="CN74" s="19"/>
      <c r="CO74" s="19"/>
      <c r="CP74" s="19"/>
      <c r="CQ74" s="19"/>
      <c r="CR74" s="19"/>
      <c r="CS74" s="19"/>
      <c r="CT74" s="19"/>
      <c r="CU74" s="19"/>
      <c r="CV74" s="19"/>
      <c r="CW74" s="19"/>
      <c r="CX74" s="19"/>
      <c r="CY74" s="19"/>
      <c r="CZ74" s="19"/>
      <c r="DA74" s="19"/>
    </row>
    <row r="75" spans="1:105" x14ac:dyDescent="0.2">
      <c r="A75" s="80"/>
      <c r="B75" s="82"/>
      <c r="C75" s="82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  <c r="P75" s="82"/>
      <c r="Q75" s="82"/>
      <c r="R75" s="82"/>
      <c r="S75" s="82"/>
      <c r="T75" s="82"/>
      <c r="U75" s="82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  <c r="AV75" s="19"/>
      <c r="AW75" s="19"/>
      <c r="AX75" s="19"/>
      <c r="AY75" s="19"/>
      <c r="AZ75" s="19"/>
      <c r="BA75" s="19"/>
      <c r="BB75" s="19"/>
      <c r="BC75" s="19"/>
      <c r="BD75" s="19"/>
      <c r="BE75" s="19"/>
      <c r="BF75" s="19"/>
      <c r="BG75" s="19"/>
      <c r="BH75" s="19"/>
      <c r="BI75" s="19"/>
      <c r="BJ75" s="19"/>
      <c r="BK75" s="19"/>
      <c r="BL75" s="19"/>
      <c r="BM75" s="19"/>
      <c r="BN75" s="19"/>
      <c r="BO75" s="19"/>
      <c r="BP75" s="19"/>
      <c r="BQ75" s="19"/>
      <c r="BR75" s="19"/>
      <c r="BS75" s="19"/>
      <c r="BT75" s="19"/>
      <c r="BU75" s="19"/>
      <c r="BV75" s="19"/>
      <c r="BW75" s="19"/>
      <c r="BX75" s="19"/>
      <c r="BY75" s="19"/>
      <c r="BZ75" s="19"/>
      <c r="CA75" s="19"/>
      <c r="CB75" s="19"/>
      <c r="CC75" s="19"/>
      <c r="CD75" s="19"/>
      <c r="CE75" s="19"/>
      <c r="CF75" s="19"/>
      <c r="CG75" s="19"/>
      <c r="CH75" s="19"/>
      <c r="CI75" s="19"/>
      <c r="CJ75" s="19"/>
      <c r="CK75" s="19"/>
      <c r="CL75" s="19"/>
      <c r="CM75" s="19"/>
      <c r="CN75" s="19"/>
      <c r="CO75" s="19"/>
      <c r="CP75" s="19"/>
      <c r="CQ75" s="19"/>
      <c r="CR75" s="19"/>
      <c r="CS75" s="19"/>
      <c r="CT75" s="19"/>
      <c r="CU75" s="19"/>
      <c r="CV75" s="19"/>
      <c r="CW75" s="19"/>
      <c r="CX75" s="19"/>
      <c r="CY75" s="19"/>
      <c r="CZ75" s="19"/>
      <c r="DA75" s="19"/>
    </row>
    <row r="76" spans="1:105" x14ac:dyDescent="0.2">
      <c r="A76" s="80"/>
      <c r="B76" s="82"/>
      <c r="C76" s="82"/>
      <c r="D76" s="82"/>
      <c r="E76" s="82"/>
      <c r="F76" s="82"/>
      <c r="G76" s="82"/>
      <c r="H76" s="82"/>
      <c r="I76" s="82"/>
      <c r="J76" s="82"/>
      <c r="K76" s="82"/>
      <c r="L76" s="82"/>
      <c r="M76" s="82"/>
      <c r="N76" s="82"/>
      <c r="O76" s="82"/>
      <c r="P76" s="82"/>
      <c r="Q76" s="82"/>
      <c r="R76" s="82"/>
      <c r="S76" s="82"/>
      <c r="T76" s="82"/>
      <c r="U76" s="82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  <c r="AK76" s="19"/>
      <c r="AL76" s="19"/>
      <c r="AM76" s="19"/>
      <c r="AN76" s="19"/>
      <c r="AO76" s="19"/>
      <c r="AP76" s="19"/>
      <c r="AQ76" s="19"/>
      <c r="AR76" s="19"/>
      <c r="AS76" s="19"/>
      <c r="AT76" s="19"/>
      <c r="AU76" s="19"/>
      <c r="AV76" s="19"/>
      <c r="AW76" s="19"/>
      <c r="AX76" s="19"/>
      <c r="AY76" s="19"/>
      <c r="AZ76" s="19"/>
      <c r="BA76" s="19"/>
      <c r="BB76" s="19"/>
      <c r="BC76" s="19"/>
      <c r="BD76" s="19"/>
      <c r="BE76" s="19"/>
      <c r="BF76" s="19"/>
      <c r="BG76" s="19"/>
      <c r="BH76" s="19"/>
      <c r="BI76" s="19"/>
      <c r="BJ76" s="19"/>
      <c r="BK76" s="19"/>
      <c r="BL76" s="19"/>
      <c r="BM76" s="19"/>
      <c r="BN76" s="19"/>
      <c r="BO76" s="19"/>
      <c r="BP76" s="19"/>
      <c r="BQ76" s="19"/>
      <c r="BR76" s="19"/>
      <c r="BS76" s="19"/>
      <c r="BT76" s="19"/>
      <c r="BU76" s="19"/>
      <c r="BV76" s="19"/>
      <c r="BW76" s="19"/>
      <c r="BX76" s="19"/>
      <c r="BY76" s="19"/>
      <c r="BZ76" s="19"/>
      <c r="CA76" s="19"/>
      <c r="CB76" s="19"/>
      <c r="CC76" s="19"/>
      <c r="CD76" s="19"/>
      <c r="CE76" s="19"/>
      <c r="CF76" s="19"/>
      <c r="CG76" s="19"/>
      <c r="CH76" s="19"/>
      <c r="CI76" s="19"/>
      <c r="CJ76" s="19"/>
      <c r="CK76" s="19"/>
      <c r="CL76" s="19"/>
      <c r="CM76" s="19"/>
      <c r="CN76" s="19"/>
      <c r="CO76" s="19"/>
      <c r="CP76" s="19"/>
      <c r="CQ76" s="19"/>
      <c r="CR76" s="19"/>
      <c r="CS76" s="19"/>
      <c r="CT76" s="19"/>
      <c r="CU76" s="19"/>
      <c r="CV76" s="19"/>
      <c r="CW76" s="19"/>
      <c r="CX76" s="19"/>
      <c r="CY76" s="19"/>
      <c r="CZ76" s="19"/>
      <c r="DA76" s="19"/>
    </row>
    <row r="77" spans="1:105" x14ac:dyDescent="0.2">
      <c r="A77" s="80"/>
      <c r="B77" s="82"/>
      <c r="C77" s="82"/>
      <c r="D77" s="82"/>
      <c r="E77" s="82"/>
      <c r="F77" s="82"/>
      <c r="G77" s="82"/>
      <c r="H77" s="82"/>
      <c r="I77" s="82"/>
      <c r="J77" s="82"/>
      <c r="K77" s="82"/>
      <c r="L77" s="82"/>
      <c r="M77" s="82"/>
      <c r="N77" s="82"/>
      <c r="O77" s="82"/>
      <c r="P77" s="82"/>
      <c r="Q77" s="82"/>
      <c r="R77" s="82"/>
      <c r="S77" s="82"/>
      <c r="T77" s="82"/>
      <c r="U77" s="82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  <c r="AK77" s="19"/>
      <c r="AL77" s="19"/>
      <c r="AM77" s="19"/>
      <c r="AN77" s="19"/>
      <c r="AO77" s="19"/>
      <c r="AP77" s="19"/>
      <c r="AQ77" s="19"/>
      <c r="AR77" s="19"/>
      <c r="AS77" s="19"/>
      <c r="AT77" s="19"/>
      <c r="AU77" s="19"/>
      <c r="AV77" s="19"/>
      <c r="AW77" s="19"/>
      <c r="AX77" s="19"/>
      <c r="AY77" s="19"/>
      <c r="AZ77" s="19"/>
      <c r="BA77" s="19"/>
      <c r="BB77" s="19"/>
      <c r="BC77" s="19"/>
      <c r="BD77" s="19"/>
      <c r="BE77" s="19"/>
      <c r="BF77" s="19"/>
      <c r="BG77" s="19"/>
      <c r="BH77" s="19"/>
      <c r="BI77" s="19"/>
      <c r="BJ77" s="19"/>
      <c r="BK77" s="19"/>
      <c r="BL77" s="19"/>
      <c r="BM77" s="19"/>
      <c r="BN77" s="19"/>
      <c r="BO77" s="19"/>
      <c r="BP77" s="19"/>
      <c r="BQ77" s="19"/>
      <c r="BR77" s="19"/>
      <c r="BS77" s="19"/>
      <c r="BT77" s="19"/>
      <c r="BU77" s="19"/>
      <c r="BV77" s="19"/>
      <c r="BW77" s="19"/>
      <c r="BX77" s="19"/>
      <c r="BY77" s="19"/>
      <c r="BZ77" s="19"/>
      <c r="CA77" s="19"/>
      <c r="CB77" s="19"/>
      <c r="CC77" s="19"/>
      <c r="CD77" s="19"/>
      <c r="CE77" s="19"/>
      <c r="CF77" s="19"/>
      <c r="CG77" s="19"/>
      <c r="CH77" s="19"/>
      <c r="CI77" s="19"/>
      <c r="CJ77" s="19"/>
      <c r="CK77" s="19"/>
      <c r="CL77" s="19"/>
      <c r="CM77" s="19"/>
      <c r="CN77" s="19"/>
      <c r="CO77" s="19"/>
      <c r="CP77" s="19"/>
      <c r="CQ77" s="19"/>
      <c r="CR77" s="19"/>
      <c r="CS77" s="19"/>
      <c r="CT77" s="19"/>
      <c r="CU77" s="19"/>
      <c r="CV77" s="19"/>
      <c r="CW77" s="19"/>
      <c r="CX77" s="19"/>
      <c r="CY77" s="19"/>
      <c r="CZ77" s="19"/>
      <c r="DA77" s="19"/>
    </row>
    <row r="78" spans="1:105" x14ac:dyDescent="0.2">
      <c r="A78" s="80"/>
      <c r="B78" s="82"/>
      <c r="C78" s="82"/>
      <c r="D78" s="82"/>
      <c r="E78" s="82"/>
      <c r="F78" s="82"/>
      <c r="G78" s="82"/>
      <c r="H78" s="82"/>
      <c r="I78" s="82"/>
      <c r="J78" s="82"/>
      <c r="K78" s="82"/>
      <c r="L78" s="82"/>
      <c r="M78" s="82"/>
      <c r="N78" s="82"/>
      <c r="O78" s="82"/>
      <c r="P78" s="82"/>
      <c r="Q78" s="82"/>
      <c r="R78" s="82"/>
      <c r="S78" s="82"/>
      <c r="T78" s="82"/>
      <c r="U78" s="82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  <c r="AK78" s="19"/>
      <c r="AL78" s="19"/>
      <c r="AM78" s="19"/>
      <c r="AN78" s="19"/>
      <c r="AO78" s="19"/>
      <c r="AP78" s="19"/>
      <c r="AQ78" s="19"/>
      <c r="AR78" s="19"/>
      <c r="AS78" s="19"/>
      <c r="AT78" s="19"/>
      <c r="AU78" s="19"/>
      <c r="AV78" s="19"/>
      <c r="AW78" s="19"/>
      <c r="AX78" s="19"/>
      <c r="AY78" s="19"/>
      <c r="AZ78" s="19"/>
      <c r="BA78" s="19"/>
      <c r="BB78" s="19"/>
      <c r="BC78" s="19"/>
      <c r="BD78" s="19"/>
      <c r="BE78" s="19"/>
      <c r="BF78" s="19"/>
      <c r="BG78" s="19"/>
      <c r="BH78" s="19"/>
      <c r="BI78" s="19"/>
      <c r="BJ78" s="19"/>
      <c r="BK78" s="19"/>
      <c r="BL78" s="19"/>
      <c r="BM78" s="19"/>
      <c r="BN78" s="19"/>
      <c r="BO78" s="19"/>
      <c r="BP78" s="19"/>
      <c r="BQ78" s="19"/>
      <c r="BR78" s="19"/>
      <c r="BS78" s="19"/>
      <c r="BT78" s="19"/>
      <c r="BU78" s="19"/>
      <c r="BV78" s="19"/>
      <c r="BW78" s="19"/>
      <c r="BX78" s="19"/>
      <c r="BY78" s="19"/>
      <c r="BZ78" s="19"/>
      <c r="CA78" s="19"/>
      <c r="CB78" s="19"/>
      <c r="CC78" s="19"/>
      <c r="CD78" s="19"/>
      <c r="CE78" s="19"/>
      <c r="CF78" s="19"/>
      <c r="CG78" s="19"/>
      <c r="CH78" s="19"/>
      <c r="CI78" s="19"/>
      <c r="CJ78" s="19"/>
      <c r="CK78" s="19"/>
      <c r="CL78" s="19"/>
      <c r="CM78" s="19"/>
      <c r="CN78" s="19"/>
      <c r="CO78" s="19"/>
      <c r="CP78" s="19"/>
      <c r="CQ78" s="19"/>
      <c r="CR78" s="19"/>
      <c r="CS78" s="19"/>
      <c r="CT78" s="19"/>
      <c r="CU78" s="19"/>
      <c r="CV78" s="19"/>
      <c r="CW78" s="19"/>
      <c r="CX78" s="19"/>
      <c r="CY78" s="19"/>
      <c r="CZ78" s="19"/>
      <c r="DA78" s="19"/>
    </row>
    <row r="79" spans="1:105" x14ac:dyDescent="0.2">
      <c r="AO79" s="84"/>
      <c r="AP79" s="84"/>
      <c r="AQ79" s="84"/>
      <c r="AR79" s="84"/>
      <c r="AS79" s="84"/>
      <c r="AT79" s="84"/>
      <c r="AU79" s="84"/>
      <c r="AV79" s="84"/>
      <c r="AW79" s="84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9"/>
      <c r="BJ79" s="19"/>
      <c r="BK79" s="19"/>
      <c r="BL79" s="19"/>
      <c r="BM79" s="19"/>
      <c r="BN79" s="19"/>
      <c r="BO79" s="19"/>
      <c r="BP79" s="19"/>
      <c r="BQ79" s="19"/>
      <c r="BR79" s="19"/>
      <c r="BS79" s="19"/>
      <c r="BT79" s="19"/>
      <c r="BU79" s="19"/>
      <c r="BV79" s="19"/>
      <c r="BW79" s="19"/>
      <c r="BX79" s="19"/>
      <c r="BY79" s="19"/>
      <c r="BZ79" s="19"/>
      <c r="CA79" s="19"/>
      <c r="CB79" s="19"/>
      <c r="CC79" s="19"/>
      <c r="CD79" s="19"/>
      <c r="CE79" s="19"/>
      <c r="CF79" s="19"/>
      <c r="CG79" s="19"/>
      <c r="CH79" s="19"/>
      <c r="CI79" s="19"/>
      <c r="CJ79" s="19"/>
      <c r="CK79" s="19"/>
      <c r="CL79" s="19"/>
      <c r="CM79" s="19"/>
      <c r="CN79" s="19"/>
      <c r="CO79" s="19"/>
      <c r="CP79" s="19"/>
      <c r="CQ79" s="19"/>
      <c r="CR79" s="19"/>
      <c r="CS79" s="19"/>
      <c r="CT79" s="19"/>
      <c r="CU79" s="19"/>
      <c r="CV79" s="19"/>
      <c r="CW79" s="19"/>
      <c r="CX79" s="19"/>
      <c r="CY79" s="19"/>
      <c r="CZ79" s="19"/>
      <c r="DA79" s="19"/>
    </row>
    <row r="80" spans="1:105" x14ac:dyDescent="0.2">
      <c r="AO80" s="19"/>
      <c r="AP80" s="19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9"/>
      <c r="BJ80" s="19"/>
      <c r="BK80" s="19"/>
      <c r="BL80" s="19"/>
      <c r="BM80" s="19"/>
      <c r="BN80" s="19"/>
      <c r="BO80" s="19"/>
      <c r="BP80" s="19"/>
      <c r="BQ80" s="19"/>
      <c r="BR80" s="19"/>
      <c r="BS80" s="19"/>
      <c r="BT80" s="19"/>
      <c r="BU80" s="19"/>
      <c r="BV80" s="19"/>
      <c r="BW80" s="19"/>
      <c r="BX80" s="19"/>
      <c r="BY80" s="19"/>
      <c r="BZ80" s="19"/>
      <c r="CA80" s="19"/>
      <c r="CB80" s="19"/>
      <c r="CC80" s="19"/>
      <c r="CD80" s="19"/>
      <c r="CE80" s="19"/>
      <c r="CF80" s="19"/>
      <c r="CG80" s="19"/>
      <c r="CH80" s="19"/>
      <c r="CI80" s="19"/>
      <c r="CJ80" s="19"/>
      <c r="CK80" s="19"/>
      <c r="CL80" s="19"/>
      <c r="CM80" s="19"/>
      <c r="CN80" s="19"/>
      <c r="CO80" s="19"/>
      <c r="CP80" s="19"/>
      <c r="CQ80" s="19"/>
      <c r="CR80" s="19"/>
      <c r="CS80" s="19"/>
      <c r="CT80" s="19"/>
      <c r="CU80" s="19"/>
      <c r="CV80" s="19"/>
      <c r="CW80" s="19"/>
      <c r="CX80" s="19"/>
      <c r="CY80" s="19"/>
      <c r="CZ80" s="19"/>
      <c r="DA80" s="19"/>
    </row>
  </sheetData>
  <mergeCells count="19">
    <mergeCell ref="A39:AN39"/>
    <mergeCell ref="A35:AN35"/>
    <mergeCell ref="A36:AN36"/>
    <mergeCell ref="A37:AN37"/>
    <mergeCell ref="A38:AN38"/>
    <mergeCell ref="A1:AN1"/>
    <mergeCell ref="AK2:AK4"/>
    <mergeCell ref="C3:D3"/>
    <mergeCell ref="AM3:AN3"/>
    <mergeCell ref="G2:AJ2"/>
    <mergeCell ref="V3:AJ3"/>
    <mergeCell ref="G3:U3"/>
    <mergeCell ref="A2:A4"/>
    <mergeCell ref="B2:D2"/>
    <mergeCell ref="E2:F2"/>
    <mergeCell ref="AL2:AN2"/>
    <mergeCell ref="B3:B4"/>
    <mergeCell ref="E3:E4"/>
    <mergeCell ref="AL3:AL4"/>
  </mergeCells>
  <printOptions horizontalCentered="1"/>
  <pageMargins left="0.9055118110236221" right="0.9055118110236221" top="0.78740157480314965" bottom="0.78740157480314965" header="0.31496062992125984" footer="0.31496062992125984"/>
  <pageSetup paperSize="9" scale="50" fitToHeight="0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DA77"/>
  <sheetViews>
    <sheetView view="pageBreakPreview" zoomScale="80" zoomScaleNormal="70" zoomScaleSheetLayoutView="80" workbookViewId="0">
      <selection sqref="A1:AN1"/>
    </sheetView>
  </sheetViews>
  <sheetFormatPr defaultColWidth="8.85546875" defaultRowHeight="12" x14ac:dyDescent="0.2"/>
  <cols>
    <col min="1" max="1" width="27.85546875" style="89" bestFit="1" customWidth="1"/>
    <col min="2" max="2" width="8.5703125" style="132" customWidth="1"/>
    <col min="3" max="21" width="5.7109375" style="64" customWidth="1"/>
    <col min="22" max="37" width="5.7109375" style="20" customWidth="1"/>
    <col min="38" max="38" width="7.7109375" style="20" bestFit="1" customWidth="1"/>
    <col min="39" max="40" width="5.7109375" style="20" customWidth="1"/>
    <col min="41" max="41" width="7.28515625" style="20" customWidth="1"/>
    <col min="42" max="42" width="8.140625" style="20" customWidth="1"/>
    <col min="43" max="16384" width="8.85546875" style="20"/>
  </cols>
  <sheetData>
    <row r="1" spans="1:105" ht="20.100000000000001" customHeight="1" x14ac:dyDescent="0.2">
      <c r="A1" s="367" t="s">
        <v>1101</v>
      </c>
      <c r="B1" s="367"/>
      <c r="C1" s="367"/>
      <c r="D1" s="367"/>
      <c r="E1" s="367"/>
      <c r="F1" s="367"/>
      <c r="G1" s="367"/>
      <c r="H1" s="367"/>
      <c r="I1" s="367"/>
      <c r="J1" s="367"/>
      <c r="K1" s="367"/>
      <c r="L1" s="367"/>
      <c r="M1" s="367"/>
      <c r="N1" s="367"/>
      <c r="O1" s="367"/>
      <c r="P1" s="367"/>
      <c r="Q1" s="367"/>
      <c r="R1" s="367"/>
      <c r="S1" s="367"/>
      <c r="T1" s="367"/>
      <c r="U1" s="367"/>
      <c r="V1" s="367"/>
      <c r="W1" s="367"/>
      <c r="X1" s="367"/>
      <c r="Y1" s="367"/>
      <c r="Z1" s="367"/>
      <c r="AA1" s="367"/>
      <c r="AB1" s="367"/>
      <c r="AC1" s="367"/>
      <c r="AD1" s="367"/>
      <c r="AE1" s="367"/>
      <c r="AF1" s="367"/>
      <c r="AG1" s="367"/>
      <c r="AH1" s="367"/>
      <c r="AI1" s="367"/>
      <c r="AJ1" s="367"/>
      <c r="AK1" s="367"/>
      <c r="AL1" s="367"/>
      <c r="AM1" s="367"/>
      <c r="AN1" s="367"/>
      <c r="AO1" s="225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9"/>
      <c r="CI1" s="19"/>
      <c r="CJ1" s="19"/>
      <c r="CK1" s="19"/>
      <c r="CL1" s="19"/>
      <c r="CM1" s="19"/>
      <c r="CN1" s="19"/>
      <c r="CO1" s="19"/>
      <c r="CP1" s="19"/>
      <c r="CQ1" s="19"/>
      <c r="CR1" s="19"/>
      <c r="CS1" s="19"/>
      <c r="CT1" s="19"/>
      <c r="CU1" s="19"/>
      <c r="CV1" s="19"/>
      <c r="CW1" s="19"/>
      <c r="CX1" s="19"/>
      <c r="CY1" s="19"/>
      <c r="CZ1" s="19"/>
      <c r="DA1" s="19"/>
    </row>
    <row r="2" spans="1:105" ht="47.1" customHeight="1" x14ac:dyDescent="0.2">
      <c r="A2" s="372" t="s">
        <v>931</v>
      </c>
      <c r="B2" s="371" t="s">
        <v>930</v>
      </c>
      <c r="C2" s="371"/>
      <c r="D2" s="371"/>
      <c r="E2" s="371" t="s">
        <v>839</v>
      </c>
      <c r="F2" s="371"/>
      <c r="G2" s="369" t="s">
        <v>929</v>
      </c>
      <c r="H2" s="369"/>
      <c r="I2" s="369"/>
      <c r="J2" s="369"/>
      <c r="K2" s="369"/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W2" s="369"/>
      <c r="X2" s="369"/>
      <c r="Y2" s="369"/>
      <c r="Z2" s="369"/>
      <c r="AA2" s="369"/>
      <c r="AB2" s="369"/>
      <c r="AC2" s="369"/>
      <c r="AD2" s="369"/>
      <c r="AE2" s="369"/>
      <c r="AF2" s="369"/>
      <c r="AG2" s="369"/>
      <c r="AH2" s="369"/>
      <c r="AI2" s="369"/>
      <c r="AJ2" s="369"/>
      <c r="AK2" s="368" t="s">
        <v>928</v>
      </c>
      <c r="AL2" s="369" t="s">
        <v>927</v>
      </c>
      <c r="AM2" s="369"/>
      <c r="AN2" s="369"/>
      <c r="AO2" s="225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19"/>
      <c r="CB2" s="19"/>
      <c r="CC2" s="19"/>
      <c r="CD2" s="19"/>
      <c r="CE2" s="19"/>
      <c r="CF2" s="19"/>
      <c r="CG2" s="19"/>
      <c r="CH2" s="19"/>
      <c r="CI2" s="19"/>
      <c r="CJ2" s="19"/>
      <c r="CK2" s="19"/>
      <c r="CL2" s="19"/>
      <c r="CM2" s="19"/>
      <c r="CN2" s="19"/>
      <c r="CO2" s="19"/>
      <c r="CP2" s="19"/>
      <c r="CQ2" s="19"/>
      <c r="CR2" s="19"/>
      <c r="CS2" s="19"/>
      <c r="CT2" s="19"/>
      <c r="CU2" s="19"/>
      <c r="CV2" s="19"/>
      <c r="CW2" s="19"/>
      <c r="CX2" s="19"/>
      <c r="CY2" s="19"/>
      <c r="CZ2" s="19"/>
      <c r="DA2" s="19"/>
    </row>
    <row r="3" spans="1:105" ht="21" customHeight="1" x14ac:dyDescent="0.2">
      <c r="A3" s="372"/>
      <c r="B3" s="368" t="s">
        <v>642</v>
      </c>
      <c r="C3" s="369" t="s">
        <v>926</v>
      </c>
      <c r="D3" s="369"/>
      <c r="E3" s="368" t="s">
        <v>709</v>
      </c>
      <c r="F3" s="227" t="s">
        <v>923</v>
      </c>
      <c r="G3" s="371" t="s">
        <v>925</v>
      </c>
      <c r="H3" s="371"/>
      <c r="I3" s="371"/>
      <c r="J3" s="371"/>
      <c r="K3" s="371"/>
      <c r="L3" s="371"/>
      <c r="M3" s="371"/>
      <c r="N3" s="371"/>
      <c r="O3" s="371"/>
      <c r="P3" s="371"/>
      <c r="Q3" s="371"/>
      <c r="R3" s="371"/>
      <c r="S3" s="371"/>
      <c r="T3" s="371"/>
      <c r="U3" s="371"/>
      <c r="V3" s="371" t="s">
        <v>924</v>
      </c>
      <c r="W3" s="371"/>
      <c r="X3" s="371"/>
      <c r="Y3" s="371"/>
      <c r="Z3" s="371"/>
      <c r="AA3" s="371"/>
      <c r="AB3" s="371"/>
      <c r="AC3" s="371"/>
      <c r="AD3" s="371"/>
      <c r="AE3" s="371"/>
      <c r="AF3" s="371"/>
      <c r="AG3" s="371"/>
      <c r="AH3" s="371"/>
      <c r="AI3" s="371"/>
      <c r="AJ3" s="371"/>
      <c r="AK3" s="368"/>
      <c r="AL3" s="368" t="s">
        <v>642</v>
      </c>
      <c r="AM3" s="370" t="s">
        <v>923</v>
      </c>
      <c r="AN3" s="370"/>
      <c r="AO3" s="225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/>
      <c r="CI3" s="19"/>
      <c r="CJ3" s="19"/>
      <c r="CK3" s="19"/>
      <c r="CL3" s="19"/>
      <c r="CM3" s="19"/>
      <c r="CN3" s="19"/>
      <c r="CO3" s="19"/>
      <c r="CP3" s="19"/>
      <c r="CQ3" s="19"/>
      <c r="CR3" s="19"/>
      <c r="CS3" s="19"/>
      <c r="CT3" s="19"/>
      <c r="CU3" s="19"/>
      <c r="CV3" s="19"/>
      <c r="CW3" s="19"/>
      <c r="CX3" s="19"/>
      <c r="CY3" s="19"/>
      <c r="CZ3" s="19"/>
      <c r="DA3" s="19"/>
    </row>
    <row r="4" spans="1:105" ht="180" customHeight="1" x14ac:dyDescent="0.2">
      <c r="A4" s="372"/>
      <c r="B4" s="368"/>
      <c r="C4" s="228" t="s">
        <v>907</v>
      </c>
      <c r="D4" s="228" t="s">
        <v>906</v>
      </c>
      <c r="E4" s="368"/>
      <c r="F4" s="228" t="s">
        <v>922</v>
      </c>
      <c r="G4" s="229" t="s">
        <v>709</v>
      </c>
      <c r="H4" s="228" t="s">
        <v>921</v>
      </c>
      <c r="I4" s="228" t="s">
        <v>920</v>
      </c>
      <c r="J4" s="228" t="s">
        <v>919</v>
      </c>
      <c r="K4" s="228" t="s">
        <v>918</v>
      </c>
      <c r="L4" s="228" t="s">
        <v>917</v>
      </c>
      <c r="M4" s="228" t="s">
        <v>916</v>
      </c>
      <c r="N4" s="228" t="s">
        <v>915</v>
      </c>
      <c r="O4" s="228" t="s">
        <v>914</v>
      </c>
      <c r="P4" s="228" t="s">
        <v>913</v>
      </c>
      <c r="Q4" s="228" t="s">
        <v>912</v>
      </c>
      <c r="R4" s="228" t="s">
        <v>911</v>
      </c>
      <c r="S4" s="228" t="s">
        <v>910</v>
      </c>
      <c r="T4" s="228" t="s">
        <v>909</v>
      </c>
      <c r="U4" s="228" t="s">
        <v>908</v>
      </c>
      <c r="V4" s="228" t="s">
        <v>709</v>
      </c>
      <c r="W4" s="228" t="s">
        <v>921</v>
      </c>
      <c r="X4" s="228" t="s">
        <v>920</v>
      </c>
      <c r="Y4" s="228" t="s">
        <v>919</v>
      </c>
      <c r="Z4" s="228" t="s">
        <v>918</v>
      </c>
      <c r="AA4" s="228" t="s">
        <v>917</v>
      </c>
      <c r="AB4" s="228" t="s">
        <v>916</v>
      </c>
      <c r="AC4" s="228" t="s">
        <v>915</v>
      </c>
      <c r="AD4" s="228" t="s">
        <v>914</v>
      </c>
      <c r="AE4" s="228" t="s">
        <v>913</v>
      </c>
      <c r="AF4" s="228" t="s">
        <v>912</v>
      </c>
      <c r="AG4" s="228" t="s">
        <v>911</v>
      </c>
      <c r="AH4" s="228" t="s">
        <v>910</v>
      </c>
      <c r="AI4" s="228" t="s">
        <v>909</v>
      </c>
      <c r="AJ4" s="228" t="s">
        <v>908</v>
      </c>
      <c r="AK4" s="368"/>
      <c r="AL4" s="368"/>
      <c r="AM4" s="228" t="s">
        <v>907</v>
      </c>
      <c r="AN4" s="228" t="s">
        <v>906</v>
      </c>
      <c r="AO4" s="225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  <c r="CE4" s="19"/>
      <c r="CF4" s="19"/>
      <c r="CG4" s="19"/>
      <c r="CH4" s="19"/>
      <c r="CI4" s="19"/>
      <c r="CJ4" s="19"/>
      <c r="CK4" s="19"/>
      <c r="CL4" s="19"/>
      <c r="CM4" s="19"/>
      <c r="CN4" s="19"/>
      <c r="CO4" s="19"/>
      <c r="CP4" s="19"/>
      <c r="CQ4" s="19"/>
      <c r="CR4" s="19"/>
      <c r="CS4" s="19"/>
      <c r="CT4" s="19"/>
      <c r="CU4" s="19"/>
      <c r="CV4" s="19"/>
      <c r="CW4" s="19"/>
      <c r="CX4" s="19"/>
      <c r="CY4" s="19"/>
      <c r="CZ4" s="19"/>
      <c r="DA4" s="19"/>
    </row>
    <row r="5" spans="1:105" ht="18.95" customHeight="1" x14ac:dyDescent="0.2">
      <c r="A5" s="230" t="s">
        <v>852</v>
      </c>
      <c r="B5" s="110">
        <v>1263</v>
      </c>
      <c r="C5" s="110">
        <v>85</v>
      </c>
      <c r="D5" s="110">
        <v>35</v>
      </c>
      <c r="E5" s="110">
        <v>613</v>
      </c>
      <c r="F5" s="110">
        <v>86</v>
      </c>
      <c r="G5" s="110">
        <v>493</v>
      </c>
      <c r="H5" s="110">
        <v>21</v>
      </c>
      <c r="I5" s="110">
        <v>39</v>
      </c>
      <c r="J5" s="110">
        <v>238</v>
      </c>
      <c r="K5" s="110">
        <v>92</v>
      </c>
      <c r="L5" s="110">
        <v>1</v>
      </c>
      <c r="M5" s="110">
        <v>39</v>
      </c>
      <c r="N5" s="110">
        <v>7</v>
      </c>
      <c r="O5" s="110">
        <v>56</v>
      </c>
      <c r="P5" s="110">
        <v>0</v>
      </c>
      <c r="Q5" s="110">
        <v>0</v>
      </c>
      <c r="R5" s="110">
        <v>0</v>
      </c>
      <c r="S5" s="110">
        <v>0</v>
      </c>
      <c r="T5" s="110">
        <v>0</v>
      </c>
      <c r="U5" s="110">
        <v>34</v>
      </c>
      <c r="V5" s="110">
        <v>519</v>
      </c>
      <c r="W5" s="110">
        <v>38</v>
      </c>
      <c r="X5" s="110">
        <v>57</v>
      </c>
      <c r="Y5" s="110">
        <v>228</v>
      </c>
      <c r="Z5" s="110">
        <v>78</v>
      </c>
      <c r="AA5" s="110">
        <v>2</v>
      </c>
      <c r="AB5" s="110">
        <v>10</v>
      </c>
      <c r="AC5" s="110">
        <v>9</v>
      </c>
      <c r="AD5" s="110">
        <v>96</v>
      </c>
      <c r="AE5" s="110">
        <v>0</v>
      </c>
      <c r="AF5" s="110">
        <v>0</v>
      </c>
      <c r="AG5" s="110">
        <v>0</v>
      </c>
      <c r="AH5" s="110">
        <v>1</v>
      </c>
      <c r="AI5" s="110">
        <v>0</v>
      </c>
      <c r="AJ5" s="110">
        <v>19</v>
      </c>
      <c r="AK5" s="110">
        <v>677</v>
      </c>
      <c r="AL5" s="110">
        <v>1193</v>
      </c>
      <c r="AM5" s="110">
        <v>109</v>
      </c>
      <c r="AN5" s="110">
        <v>36</v>
      </c>
      <c r="AO5" s="226"/>
      <c r="AP5" s="74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  <c r="CH5" s="19"/>
      <c r="CI5" s="19"/>
      <c r="CJ5" s="19"/>
      <c r="CK5" s="19"/>
      <c r="CL5" s="19"/>
      <c r="CM5" s="19"/>
      <c r="CN5" s="19"/>
      <c r="CO5" s="19"/>
      <c r="CP5" s="19"/>
      <c r="CQ5" s="19"/>
      <c r="CR5" s="19"/>
      <c r="CS5" s="19"/>
      <c r="CT5" s="19"/>
      <c r="CU5" s="19"/>
      <c r="CV5" s="19"/>
      <c r="CW5" s="19"/>
      <c r="CX5" s="19"/>
      <c r="CY5" s="19"/>
      <c r="CZ5" s="19"/>
      <c r="DA5" s="19"/>
    </row>
    <row r="6" spans="1:105" ht="18.95" customHeight="1" x14ac:dyDescent="0.2">
      <c r="A6" s="231" t="s">
        <v>851</v>
      </c>
      <c r="B6" s="110">
        <v>68</v>
      </c>
      <c r="C6" s="114">
        <v>13</v>
      </c>
      <c r="D6" s="114">
        <v>1</v>
      </c>
      <c r="E6" s="110">
        <v>43</v>
      </c>
      <c r="F6" s="114">
        <v>10</v>
      </c>
      <c r="G6" s="110">
        <v>32</v>
      </c>
      <c r="H6" s="114">
        <v>2</v>
      </c>
      <c r="I6" s="114">
        <v>6</v>
      </c>
      <c r="J6" s="114">
        <v>7</v>
      </c>
      <c r="K6" s="114">
        <v>2</v>
      </c>
      <c r="L6" s="114">
        <v>0</v>
      </c>
      <c r="M6" s="114">
        <v>4</v>
      </c>
      <c r="N6" s="114">
        <v>0</v>
      </c>
      <c r="O6" s="114">
        <v>11</v>
      </c>
      <c r="P6" s="114">
        <v>0</v>
      </c>
      <c r="Q6" s="114">
        <v>0</v>
      </c>
      <c r="R6" s="114">
        <v>0</v>
      </c>
      <c r="S6" s="114">
        <v>0</v>
      </c>
      <c r="T6" s="114">
        <v>0</v>
      </c>
      <c r="U6" s="114">
        <v>1</v>
      </c>
      <c r="V6" s="110">
        <v>25</v>
      </c>
      <c r="W6" s="114">
        <v>0</v>
      </c>
      <c r="X6" s="114">
        <v>6</v>
      </c>
      <c r="Y6" s="114">
        <v>6</v>
      </c>
      <c r="Z6" s="114">
        <v>5</v>
      </c>
      <c r="AA6" s="114">
        <v>0</v>
      </c>
      <c r="AB6" s="114">
        <v>0</v>
      </c>
      <c r="AC6" s="114">
        <v>0</v>
      </c>
      <c r="AD6" s="114">
        <v>8</v>
      </c>
      <c r="AE6" s="114">
        <v>0</v>
      </c>
      <c r="AF6" s="114">
        <v>0</v>
      </c>
      <c r="AG6" s="114">
        <v>0</v>
      </c>
      <c r="AH6" s="114">
        <v>0</v>
      </c>
      <c r="AI6" s="114">
        <v>0</v>
      </c>
      <c r="AJ6" s="114">
        <v>1</v>
      </c>
      <c r="AK6" s="114">
        <v>42</v>
      </c>
      <c r="AL6" s="110">
        <v>69</v>
      </c>
      <c r="AM6" s="114">
        <v>17</v>
      </c>
      <c r="AN6" s="114">
        <v>0</v>
      </c>
      <c r="AO6" s="226"/>
      <c r="AP6" s="74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</row>
    <row r="7" spans="1:105" ht="18.95" customHeight="1" x14ac:dyDescent="0.2">
      <c r="A7" s="231" t="s">
        <v>850</v>
      </c>
      <c r="B7" s="110">
        <v>117</v>
      </c>
      <c r="C7" s="114">
        <v>19</v>
      </c>
      <c r="D7" s="114">
        <v>8</v>
      </c>
      <c r="E7" s="110">
        <v>97</v>
      </c>
      <c r="F7" s="114">
        <v>17</v>
      </c>
      <c r="G7" s="110">
        <v>68</v>
      </c>
      <c r="H7" s="114">
        <v>1</v>
      </c>
      <c r="I7" s="114">
        <v>5</v>
      </c>
      <c r="J7" s="114">
        <v>33</v>
      </c>
      <c r="K7" s="114">
        <v>14</v>
      </c>
      <c r="L7" s="114">
        <v>0</v>
      </c>
      <c r="M7" s="114">
        <v>5</v>
      </c>
      <c r="N7" s="114">
        <v>1</v>
      </c>
      <c r="O7" s="114">
        <v>9</v>
      </c>
      <c r="P7" s="114">
        <v>0</v>
      </c>
      <c r="Q7" s="114">
        <v>0</v>
      </c>
      <c r="R7" s="114">
        <v>0</v>
      </c>
      <c r="S7" s="114">
        <v>0</v>
      </c>
      <c r="T7" s="114">
        <v>0</v>
      </c>
      <c r="U7" s="114">
        <v>6</v>
      </c>
      <c r="V7" s="110">
        <v>57</v>
      </c>
      <c r="W7" s="114">
        <v>0</v>
      </c>
      <c r="X7" s="114">
        <v>8</v>
      </c>
      <c r="Y7" s="114">
        <v>35</v>
      </c>
      <c r="Z7" s="114">
        <v>4</v>
      </c>
      <c r="AA7" s="114">
        <v>1</v>
      </c>
      <c r="AB7" s="114">
        <v>2</v>
      </c>
      <c r="AC7" s="114">
        <v>1</v>
      </c>
      <c r="AD7" s="114">
        <v>6</v>
      </c>
      <c r="AE7" s="114">
        <v>0</v>
      </c>
      <c r="AF7" s="114">
        <v>0</v>
      </c>
      <c r="AG7" s="114">
        <v>0</v>
      </c>
      <c r="AH7" s="114">
        <v>0</v>
      </c>
      <c r="AI7" s="114">
        <v>0</v>
      </c>
      <c r="AJ7" s="114">
        <v>4</v>
      </c>
      <c r="AK7" s="114">
        <v>79</v>
      </c>
      <c r="AL7" s="110">
        <v>135</v>
      </c>
      <c r="AM7" s="114">
        <v>23</v>
      </c>
      <c r="AN7" s="114">
        <v>7</v>
      </c>
      <c r="AO7" s="226"/>
      <c r="AP7" s="74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</row>
    <row r="8" spans="1:105" ht="18.95" customHeight="1" x14ac:dyDescent="0.2">
      <c r="A8" s="231" t="s">
        <v>849</v>
      </c>
      <c r="B8" s="110">
        <v>374</v>
      </c>
      <c r="C8" s="114">
        <v>3</v>
      </c>
      <c r="D8" s="114">
        <v>10</v>
      </c>
      <c r="E8" s="110">
        <v>121</v>
      </c>
      <c r="F8" s="114">
        <v>11</v>
      </c>
      <c r="G8" s="110">
        <v>104</v>
      </c>
      <c r="H8" s="114">
        <v>2</v>
      </c>
      <c r="I8" s="114">
        <v>5</v>
      </c>
      <c r="J8" s="114">
        <v>59</v>
      </c>
      <c r="K8" s="114">
        <v>22</v>
      </c>
      <c r="L8" s="114">
        <v>0</v>
      </c>
      <c r="M8" s="114">
        <v>3</v>
      </c>
      <c r="N8" s="114">
        <v>1</v>
      </c>
      <c r="O8" s="114">
        <v>12</v>
      </c>
      <c r="P8" s="114">
        <v>0</v>
      </c>
      <c r="Q8" s="114">
        <v>0</v>
      </c>
      <c r="R8" s="114">
        <v>0</v>
      </c>
      <c r="S8" s="114">
        <v>0</v>
      </c>
      <c r="T8" s="114">
        <v>0</v>
      </c>
      <c r="U8" s="114">
        <v>5</v>
      </c>
      <c r="V8" s="110">
        <v>160</v>
      </c>
      <c r="W8" s="114">
        <v>2</v>
      </c>
      <c r="X8" s="114">
        <v>24</v>
      </c>
      <c r="Y8" s="114">
        <v>46</v>
      </c>
      <c r="Z8" s="114">
        <v>23</v>
      </c>
      <c r="AA8" s="114">
        <v>0</v>
      </c>
      <c r="AB8" s="114">
        <v>0</v>
      </c>
      <c r="AC8" s="114">
        <v>2</v>
      </c>
      <c r="AD8" s="114">
        <v>62</v>
      </c>
      <c r="AE8" s="114">
        <v>0</v>
      </c>
      <c r="AF8" s="114">
        <v>0</v>
      </c>
      <c r="AG8" s="114">
        <v>0</v>
      </c>
      <c r="AH8" s="114">
        <v>1</v>
      </c>
      <c r="AI8" s="114">
        <v>0</v>
      </c>
      <c r="AJ8" s="114">
        <v>4</v>
      </c>
      <c r="AK8" s="114">
        <v>199</v>
      </c>
      <c r="AL8" s="110">
        <v>294</v>
      </c>
      <c r="AM8" s="114">
        <v>3</v>
      </c>
      <c r="AN8" s="114">
        <v>8</v>
      </c>
      <c r="AO8" s="226"/>
      <c r="AP8" s="74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</row>
    <row r="9" spans="1:105" ht="18.95" customHeight="1" x14ac:dyDescent="0.2">
      <c r="A9" s="231" t="s">
        <v>848</v>
      </c>
      <c r="B9" s="110">
        <v>90</v>
      </c>
      <c r="C9" s="114">
        <v>19</v>
      </c>
      <c r="D9" s="114">
        <v>4</v>
      </c>
      <c r="E9" s="110">
        <v>59</v>
      </c>
      <c r="F9" s="114">
        <v>6</v>
      </c>
      <c r="G9" s="110">
        <v>44</v>
      </c>
      <c r="H9" s="114">
        <v>0</v>
      </c>
      <c r="I9" s="114">
        <v>6</v>
      </c>
      <c r="J9" s="114">
        <v>15</v>
      </c>
      <c r="K9" s="114">
        <v>12</v>
      </c>
      <c r="L9" s="114">
        <v>0</v>
      </c>
      <c r="M9" s="114">
        <v>7</v>
      </c>
      <c r="N9" s="114">
        <v>0</v>
      </c>
      <c r="O9" s="114">
        <v>4</v>
      </c>
      <c r="P9" s="114">
        <v>0</v>
      </c>
      <c r="Q9" s="114">
        <v>0</v>
      </c>
      <c r="R9" s="114">
        <v>0</v>
      </c>
      <c r="S9" s="114">
        <v>0</v>
      </c>
      <c r="T9" s="114">
        <v>0</v>
      </c>
      <c r="U9" s="114">
        <v>7</v>
      </c>
      <c r="V9" s="110">
        <v>37</v>
      </c>
      <c r="W9" s="114">
        <v>2</v>
      </c>
      <c r="X9" s="114">
        <v>2</v>
      </c>
      <c r="Y9" s="114">
        <v>24</v>
      </c>
      <c r="Z9" s="114">
        <v>5</v>
      </c>
      <c r="AA9" s="114">
        <v>0</v>
      </c>
      <c r="AB9" s="114">
        <v>1</v>
      </c>
      <c r="AC9" s="114">
        <v>1</v>
      </c>
      <c r="AD9" s="114">
        <v>2</v>
      </c>
      <c r="AE9" s="114">
        <v>0</v>
      </c>
      <c r="AF9" s="114">
        <v>0</v>
      </c>
      <c r="AG9" s="114">
        <v>0</v>
      </c>
      <c r="AH9" s="114">
        <v>0</v>
      </c>
      <c r="AI9" s="114">
        <v>0</v>
      </c>
      <c r="AJ9" s="114">
        <v>4</v>
      </c>
      <c r="AK9" s="114">
        <v>51</v>
      </c>
      <c r="AL9" s="110">
        <v>98</v>
      </c>
      <c r="AM9" s="114">
        <v>21</v>
      </c>
      <c r="AN9" s="114">
        <v>6</v>
      </c>
      <c r="AO9" s="226"/>
      <c r="AP9" s="74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19"/>
      <c r="CJ9" s="19"/>
      <c r="CK9" s="19"/>
      <c r="CL9" s="19"/>
      <c r="CM9" s="19"/>
      <c r="CN9" s="19"/>
      <c r="CO9" s="19"/>
      <c r="CP9" s="19"/>
      <c r="CQ9" s="19"/>
      <c r="CR9" s="19"/>
      <c r="CS9" s="19"/>
      <c r="CT9" s="19"/>
      <c r="CU9" s="19"/>
      <c r="CV9" s="19"/>
      <c r="CW9" s="19"/>
      <c r="CX9" s="19"/>
      <c r="CY9" s="19"/>
      <c r="CZ9" s="19"/>
      <c r="DA9" s="19"/>
    </row>
    <row r="10" spans="1:105" ht="18.95" customHeight="1" x14ac:dyDescent="0.2">
      <c r="A10" s="231" t="s">
        <v>847</v>
      </c>
      <c r="B10" s="110">
        <v>125</v>
      </c>
      <c r="C10" s="114">
        <v>9</v>
      </c>
      <c r="D10" s="114">
        <v>3</v>
      </c>
      <c r="E10" s="110">
        <v>42</v>
      </c>
      <c r="F10" s="114">
        <v>7</v>
      </c>
      <c r="G10" s="110">
        <v>38</v>
      </c>
      <c r="H10" s="114">
        <v>0</v>
      </c>
      <c r="I10" s="114">
        <v>8</v>
      </c>
      <c r="J10" s="114">
        <v>16</v>
      </c>
      <c r="K10" s="114">
        <v>7</v>
      </c>
      <c r="L10" s="114">
        <v>0</v>
      </c>
      <c r="M10" s="114">
        <v>2</v>
      </c>
      <c r="N10" s="114">
        <v>2</v>
      </c>
      <c r="O10" s="114">
        <v>3</v>
      </c>
      <c r="P10" s="114">
        <v>0</v>
      </c>
      <c r="Q10" s="114">
        <v>0</v>
      </c>
      <c r="R10" s="114">
        <v>0</v>
      </c>
      <c r="S10" s="114">
        <v>0</v>
      </c>
      <c r="T10" s="114">
        <v>0</v>
      </c>
      <c r="U10" s="114">
        <v>3</v>
      </c>
      <c r="V10" s="110">
        <v>33</v>
      </c>
      <c r="W10" s="114">
        <v>0</v>
      </c>
      <c r="X10" s="114">
        <v>4</v>
      </c>
      <c r="Y10" s="114">
        <v>13</v>
      </c>
      <c r="Z10" s="114">
        <v>10</v>
      </c>
      <c r="AA10" s="114">
        <v>0</v>
      </c>
      <c r="AB10" s="114">
        <v>0</v>
      </c>
      <c r="AC10" s="114">
        <v>3</v>
      </c>
      <c r="AD10" s="114">
        <v>3</v>
      </c>
      <c r="AE10" s="114">
        <v>0</v>
      </c>
      <c r="AF10" s="114">
        <v>0</v>
      </c>
      <c r="AG10" s="114">
        <v>0</v>
      </c>
      <c r="AH10" s="114">
        <v>0</v>
      </c>
      <c r="AI10" s="114">
        <v>0</v>
      </c>
      <c r="AJ10" s="114">
        <v>3</v>
      </c>
      <c r="AK10" s="114">
        <v>44</v>
      </c>
      <c r="AL10" s="110">
        <v>119</v>
      </c>
      <c r="AM10" s="114">
        <v>10</v>
      </c>
      <c r="AN10" s="114">
        <v>2</v>
      </c>
      <c r="AO10" s="226"/>
      <c r="AP10" s="74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</row>
    <row r="11" spans="1:105" ht="18.95" customHeight="1" x14ac:dyDescent="0.2">
      <c r="A11" s="231" t="s">
        <v>846</v>
      </c>
      <c r="B11" s="110">
        <v>82</v>
      </c>
      <c r="C11" s="114">
        <v>4</v>
      </c>
      <c r="D11" s="114">
        <v>3</v>
      </c>
      <c r="E11" s="110">
        <v>65</v>
      </c>
      <c r="F11" s="114">
        <v>11</v>
      </c>
      <c r="G11" s="110">
        <v>53</v>
      </c>
      <c r="H11" s="114">
        <v>0</v>
      </c>
      <c r="I11" s="114">
        <v>2</v>
      </c>
      <c r="J11" s="114">
        <v>27</v>
      </c>
      <c r="K11" s="114">
        <v>5</v>
      </c>
      <c r="L11" s="114">
        <v>1</v>
      </c>
      <c r="M11" s="114">
        <v>10</v>
      </c>
      <c r="N11" s="114">
        <v>3</v>
      </c>
      <c r="O11" s="114">
        <v>5</v>
      </c>
      <c r="P11" s="114">
        <v>0</v>
      </c>
      <c r="Q11" s="114">
        <v>0</v>
      </c>
      <c r="R11" s="114">
        <v>0</v>
      </c>
      <c r="S11" s="114">
        <v>0</v>
      </c>
      <c r="T11" s="114">
        <v>0</v>
      </c>
      <c r="U11" s="114">
        <v>3</v>
      </c>
      <c r="V11" s="110">
        <v>36</v>
      </c>
      <c r="W11" s="114">
        <v>0</v>
      </c>
      <c r="X11" s="114">
        <v>3</v>
      </c>
      <c r="Y11" s="114">
        <v>24</v>
      </c>
      <c r="Z11" s="114">
        <v>2</v>
      </c>
      <c r="AA11" s="114">
        <v>1</v>
      </c>
      <c r="AB11" s="114">
        <v>1</v>
      </c>
      <c r="AC11" s="114">
        <v>2</v>
      </c>
      <c r="AD11" s="114">
        <v>3</v>
      </c>
      <c r="AE11" s="114">
        <v>0</v>
      </c>
      <c r="AF11" s="114">
        <v>0</v>
      </c>
      <c r="AG11" s="114">
        <v>0</v>
      </c>
      <c r="AH11" s="114">
        <v>0</v>
      </c>
      <c r="AI11" s="114">
        <v>0</v>
      </c>
      <c r="AJ11" s="114">
        <v>2</v>
      </c>
      <c r="AK11" s="114">
        <v>52</v>
      </c>
      <c r="AL11" s="110">
        <v>95</v>
      </c>
      <c r="AM11" s="114">
        <v>13</v>
      </c>
      <c r="AN11" s="114">
        <v>2</v>
      </c>
      <c r="AO11" s="226"/>
      <c r="AP11" s="74"/>
      <c r="AQ11" s="19"/>
      <c r="AR11" s="19"/>
      <c r="AS11" s="19"/>
      <c r="AT11" s="19"/>
      <c r="AU11" s="19"/>
      <c r="AV11" s="19"/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</row>
    <row r="12" spans="1:105" ht="18.95" customHeight="1" x14ac:dyDescent="0.2">
      <c r="A12" s="231" t="s">
        <v>845</v>
      </c>
      <c r="B12" s="110">
        <v>407</v>
      </c>
      <c r="C12" s="114">
        <v>18</v>
      </c>
      <c r="D12" s="114">
        <v>6</v>
      </c>
      <c r="E12" s="110">
        <v>186</v>
      </c>
      <c r="F12" s="114">
        <v>24</v>
      </c>
      <c r="G12" s="110">
        <v>154</v>
      </c>
      <c r="H12" s="114">
        <v>16</v>
      </c>
      <c r="I12" s="114">
        <v>7</v>
      </c>
      <c r="J12" s="114">
        <v>81</v>
      </c>
      <c r="K12" s="114">
        <v>30</v>
      </c>
      <c r="L12" s="114">
        <v>0</v>
      </c>
      <c r="M12" s="114">
        <v>8</v>
      </c>
      <c r="N12" s="114">
        <v>0</v>
      </c>
      <c r="O12" s="114">
        <v>12</v>
      </c>
      <c r="P12" s="114">
        <v>0</v>
      </c>
      <c r="Q12" s="114">
        <v>0</v>
      </c>
      <c r="R12" s="114">
        <v>0</v>
      </c>
      <c r="S12" s="114">
        <v>0</v>
      </c>
      <c r="T12" s="114">
        <v>0</v>
      </c>
      <c r="U12" s="114">
        <v>9</v>
      </c>
      <c r="V12" s="110">
        <v>171</v>
      </c>
      <c r="W12" s="114">
        <v>34</v>
      </c>
      <c r="X12" s="114">
        <v>10</v>
      </c>
      <c r="Y12" s="114">
        <v>80</v>
      </c>
      <c r="Z12" s="114">
        <v>29</v>
      </c>
      <c r="AA12" s="114">
        <v>0</v>
      </c>
      <c r="AB12" s="114">
        <v>6</v>
      </c>
      <c r="AC12" s="114">
        <v>0</v>
      </c>
      <c r="AD12" s="114">
        <v>12</v>
      </c>
      <c r="AE12" s="114">
        <v>0</v>
      </c>
      <c r="AF12" s="114">
        <v>0</v>
      </c>
      <c r="AG12" s="114">
        <v>0</v>
      </c>
      <c r="AH12" s="114">
        <v>0</v>
      </c>
      <c r="AI12" s="114">
        <v>0</v>
      </c>
      <c r="AJ12" s="114">
        <v>1</v>
      </c>
      <c r="AK12" s="114">
        <v>210</v>
      </c>
      <c r="AL12" s="110">
        <v>383</v>
      </c>
      <c r="AM12" s="114">
        <v>22</v>
      </c>
      <c r="AN12" s="114">
        <v>11</v>
      </c>
      <c r="AO12" s="226"/>
      <c r="AP12" s="74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  <c r="CY12" s="19"/>
      <c r="CZ12" s="19"/>
      <c r="DA12" s="19"/>
    </row>
    <row r="13" spans="1:105" ht="18.95" customHeight="1" x14ac:dyDescent="0.2">
      <c r="A13" s="230" t="s">
        <v>1100</v>
      </c>
      <c r="B13" s="110">
        <v>1871</v>
      </c>
      <c r="C13" s="110">
        <v>91</v>
      </c>
      <c r="D13" s="110">
        <v>54</v>
      </c>
      <c r="E13" s="110">
        <v>982</v>
      </c>
      <c r="F13" s="110">
        <v>197</v>
      </c>
      <c r="G13" s="110">
        <v>734</v>
      </c>
      <c r="H13" s="110">
        <v>6</v>
      </c>
      <c r="I13" s="110">
        <v>69</v>
      </c>
      <c r="J13" s="110">
        <v>280</v>
      </c>
      <c r="K13" s="110">
        <v>110</v>
      </c>
      <c r="L13" s="110">
        <v>8</v>
      </c>
      <c r="M13" s="110">
        <v>39</v>
      </c>
      <c r="N13" s="110">
        <v>17</v>
      </c>
      <c r="O13" s="110">
        <v>204</v>
      </c>
      <c r="P13" s="110">
        <v>0</v>
      </c>
      <c r="Q13" s="110">
        <v>0</v>
      </c>
      <c r="R13" s="110">
        <v>0</v>
      </c>
      <c r="S13" s="110">
        <v>1</v>
      </c>
      <c r="T13" s="110">
        <v>0</v>
      </c>
      <c r="U13" s="110">
        <v>48</v>
      </c>
      <c r="V13" s="110">
        <v>696</v>
      </c>
      <c r="W13" s="110">
        <v>4</v>
      </c>
      <c r="X13" s="110">
        <v>59</v>
      </c>
      <c r="Y13" s="110">
        <v>251</v>
      </c>
      <c r="Z13" s="110">
        <v>92</v>
      </c>
      <c r="AA13" s="110">
        <v>4</v>
      </c>
      <c r="AB13" s="110">
        <v>26</v>
      </c>
      <c r="AC13" s="110">
        <v>26</v>
      </c>
      <c r="AD13" s="110">
        <v>234</v>
      </c>
      <c r="AE13" s="110">
        <v>0</v>
      </c>
      <c r="AF13" s="110">
        <v>0</v>
      </c>
      <c r="AG13" s="110">
        <v>0</v>
      </c>
      <c r="AH13" s="110">
        <v>0</v>
      </c>
      <c r="AI13" s="110">
        <v>0</v>
      </c>
      <c r="AJ13" s="110">
        <v>42</v>
      </c>
      <c r="AK13" s="110">
        <v>1010</v>
      </c>
      <c r="AL13" s="110">
        <v>1846</v>
      </c>
      <c r="AM13" s="110">
        <v>94</v>
      </c>
      <c r="AN13" s="110">
        <v>48</v>
      </c>
      <c r="AO13" s="226"/>
      <c r="AP13" s="74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</row>
    <row r="14" spans="1:105" ht="18.95" customHeight="1" x14ac:dyDescent="0.2">
      <c r="A14" s="231" t="s">
        <v>905</v>
      </c>
      <c r="B14" s="110">
        <v>235</v>
      </c>
      <c r="C14" s="114">
        <v>0</v>
      </c>
      <c r="D14" s="114">
        <v>5</v>
      </c>
      <c r="E14" s="110">
        <v>108</v>
      </c>
      <c r="F14" s="114">
        <v>21</v>
      </c>
      <c r="G14" s="110">
        <v>70</v>
      </c>
      <c r="H14" s="114">
        <v>2</v>
      </c>
      <c r="I14" s="114">
        <v>15</v>
      </c>
      <c r="J14" s="114">
        <v>26</v>
      </c>
      <c r="K14" s="114">
        <v>16</v>
      </c>
      <c r="L14" s="114">
        <v>1</v>
      </c>
      <c r="M14" s="114">
        <v>3</v>
      </c>
      <c r="N14" s="114">
        <v>0</v>
      </c>
      <c r="O14" s="114">
        <v>7</v>
      </c>
      <c r="P14" s="114">
        <v>0</v>
      </c>
      <c r="Q14" s="114">
        <v>0</v>
      </c>
      <c r="R14" s="114">
        <v>0</v>
      </c>
      <c r="S14" s="114">
        <v>0</v>
      </c>
      <c r="T14" s="114">
        <v>0</v>
      </c>
      <c r="U14" s="114">
        <v>9</v>
      </c>
      <c r="V14" s="110">
        <v>34</v>
      </c>
      <c r="W14" s="114">
        <v>0</v>
      </c>
      <c r="X14" s="114">
        <v>10</v>
      </c>
      <c r="Y14" s="114">
        <v>18</v>
      </c>
      <c r="Z14" s="114">
        <v>5</v>
      </c>
      <c r="AA14" s="114">
        <v>0</v>
      </c>
      <c r="AB14" s="114">
        <v>1</v>
      </c>
      <c r="AC14" s="114">
        <v>0</v>
      </c>
      <c r="AD14" s="114">
        <v>0</v>
      </c>
      <c r="AE14" s="114">
        <v>0</v>
      </c>
      <c r="AF14" s="114">
        <v>0</v>
      </c>
      <c r="AG14" s="114">
        <v>0</v>
      </c>
      <c r="AH14" s="114">
        <v>0</v>
      </c>
      <c r="AI14" s="114">
        <v>0</v>
      </c>
      <c r="AJ14" s="114">
        <v>1</v>
      </c>
      <c r="AK14" s="114">
        <v>85</v>
      </c>
      <c r="AL14" s="110">
        <v>258</v>
      </c>
      <c r="AM14" s="114">
        <v>0</v>
      </c>
      <c r="AN14" s="114">
        <v>8</v>
      </c>
      <c r="AO14" s="226"/>
      <c r="AP14" s="74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</row>
    <row r="15" spans="1:105" ht="18.95" customHeight="1" x14ac:dyDescent="0.2">
      <c r="A15" s="231" t="s">
        <v>904</v>
      </c>
      <c r="B15" s="110">
        <v>133</v>
      </c>
      <c r="C15" s="114">
        <v>10</v>
      </c>
      <c r="D15" s="114">
        <v>5</v>
      </c>
      <c r="E15" s="110">
        <v>89</v>
      </c>
      <c r="F15" s="114">
        <v>9</v>
      </c>
      <c r="G15" s="110">
        <v>72</v>
      </c>
      <c r="H15" s="114">
        <v>0</v>
      </c>
      <c r="I15" s="114">
        <v>8</v>
      </c>
      <c r="J15" s="114">
        <v>32</v>
      </c>
      <c r="K15" s="114">
        <v>8</v>
      </c>
      <c r="L15" s="114">
        <v>1</v>
      </c>
      <c r="M15" s="114">
        <v>0</v>
      </c>
      <c r="N15" s="114">
        <v>1</v>
      </c>
      <c r="O15" s="114">
        <v>22</v>
      </c>
      <c r="P15" s="114">
        <v>0</v>
      </c>
      <c r="Q15" s="114">
        <v>0</v>
      </c>
      <c r="R15" s="114">
        <v>0</v>
      </c>
      <c r="S15" s="114">
        <v>0</v>
      </c>
      <c r="T15" s="114">
        <v>0</v>
      </c>
      <c r="U15" s="114">
        <v>3</v>
      </c>
      <c r="V15" s="110">
        <v>62</v>
      </c>
      <c r="W15" s="114">
        <v>1</v>
      </c>
      <c r="X15" s="114">
        <v>8</v>
      </c>
      <c r="Y15" s="114">
        <v>25</v>
      </c>
      <c r="Z15" s="114">
        <v>9</v>
      </c>
      <c r="AA15" s="114">
        <v>0</v>
      </c>
      <c r="AB15" s="114">
        <v>2</v>
      </c>
      <c r="AC15" s="114">
        <v>1</v>
      </c>
      <c r="AD15" s="114">
        <v>16</v>
      </c>
      <c r="AE15" s="114">
        <v>0</v>
      </c>
      <c r="AF15" s="114">
        <v>0</v>
      </c>
      <c r="AG15" s="114">
        <v>0</v>
      </c>
      <c r="AH15" s="114">
        <v>0</v>
      </c>
      <c r="AI15" s="114">
        <v>0</v>
      </c>
      <c r="AJ15" s="114">
        <v>3</v>
      </c>
      <c r="AK15" s="114">
        <v>79</v>
      </c>
      <c r="AL15" s="110">
        <v>143</v>
      </c>
      <c r="AM15" s="114">
        <v>9</v>
      </c>
      <c r="AN15" s="114">
        <v>3</v>
      </c>
      <c r="AO15" s="226"/>
      <c r="AP15" s="74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</row>
    <row r="16" spans="1:105" ht="18.95" customHeight="1" x14ac:dyDescent="0.2">
      <c r="A16" s="231" t="s">
        <v>903</v>
      </c>
      <c r="B16" s="110">
        <v>259</v>
      </c>
      <c r="C16" s="114">
        <v>15</v>
      </c>
      <c r="D16" s="114">
        <v>3</v>
      </c>
      <c r="E16" s="110">
        <v>153</v>
      </c>
      <c r="F16" s="114">
        <v>15</v>
      </c>
      <c r="G16" s="110">
        <v>131</v>
      </c>
      <c r="H16" s="114">
        <v>4</v>
      </c>
      <c r="I16" s="114">
        <v>9</v>
      </c>
      <c r="J16" s="114">
        <v>47</v>
      </c>
      <c r="K16" s="114">
        <v>23</v>
      </c>
      <c r="L16" s="114">
        <v>1</v>
      </c>
      <c r="M16" s="114">
        <v>6</v>
      </c>
      <c r="N16" s="114">
        <v>1</v>
      </c>
      <c r="O16" s="114">
        <v>40</v>
      </c>
      <c r="P16" s="114">
        <v>0</v>
      </c>
      <c r="Q16" s="114">
        <v>0</v>
      </c>
      <c r="R16" s="114">
        <v>0</v>
      </c>
      <c r="S16" s="114">
        <v>0</v>
      </c>
      <c r="T16" s="114">
        <v>0</v>
      </c>
      <c r="U16" s="114">
        <v>2</v>
      </c>
      <c r="V16" s="110">
        <v>113</v>
      </c>
      <c r="W16" s="114">
        <v>2</v>
      </c>
      <c r="X16" s="114">
        <v>8</v>
      </c>
      <c r="Y16" s="114">
        <v>39</v>
      </c>
      <c r="Z16" s="114">
        <v>17</v>
      </c>
      <c r="AA16" s="114">
        <v>1</v>
      </c>
      <c r="AB16" s="114">
        <v>9</v>
      </c>
      <c r="AC16" s="114">
        <v>1</v>
      </c>
      <c r="AD16" s="114">
        <v>36</v>
      </c>
      <c r="AE16" s="114">
        <v>0</v>
      </c>
      <c r="AF16" s="114">
        <v>0</v>
      </c>
      <c r="AG16" s="114">
        <v>0</v>
      </c>
      <c r="AH16" s="114">
        <v>0</v>
      </c>
      <c r="AI16" s="114">
        <v>0</v>
      </c>
      <c r="AJ16" s="114">
        <v>1</v>
      </c>
      <c r="AK16" s="114">
        <v>133</v>
      </c>
      <c r="AL16" s="110">
        <v>279</v>
      </c>
      <c r="AM16" s="114">
        <v>15</v>
      </c>
      <c r="AN16" s="114">
        <v>4</v>
      </c>
      <c r="AO16" s="226"/>
      <c r="AP16" s="74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19"/>
    </row>
    <row r="17" spans="1:105" ht="18.95" customHeight="1" x14ac:dyDescent="0.2">
      <c r="A17" s="231" t="s">
        <v>902</v>
      </c>
      <c r="B17" s="110">
        <v>181</v>
      </c>
      <c r="C17" s="114">
        <v>2</v>
      </c>
      <c r="D17" s="114">
        <v>3</v>
      </c>
      <c r="E17" s="110">
        <v>155</v>
      </c>
      <c r="F17" s="114">
        <v>67</v>
      </c>
      <c r="G17" s="110">
        <v>87</v>
      </c>
      <c r="H17" s="114">
        <v>0</v>
      </c>
      <c r="I17" s="114">
        <v>7</v>
      </c>
      <c r="J17" s="114">
        <v>28</v>
      </c>
      <c r="K17" s="114">
        <v>9</v>
      </c>
      <c r="L17" s="114">
        <v>0</v>
      </c>
      <c r="M17" s="114">
        <v>1</v>
      </c>
      <c r="N17" s="114">
        <v>1</v>
      </c>
      <c r="O17" s="114">
        <v>40</v>
      </c>
      <c r="P17" s="114">
        <v>0</v>
      </c>
      <c r="Q17" s="114">
        <v>0</v>
      </c>
      <c r="R17" s="114">
        <v>0</v>
      </c>
      <c r="S17" s="114">
        <v>1</v>
      </c>
      <c r="T17" s="114">
        <v>0</v>
      </c>
      <c r="U17" s="114">
        <v>5</v>
      </c>
      <c r="V17" s="110">
        <v>107</v>
      </c>
      <c r="W17" s="114">
        <v>0</v>
      </c>
      <c r="X17" s="114">
        <v>3</v>
      </c>
      <c r="Y17" s="114">
        <v>20</v>
      </c>
      <c r="Z17" s="114">
        <v>8</v>
      </c>
      <c r="AA17" s="114">
        <v>0</v>
      </c>
      <c r="AB17" s="114">
        <v>2</v>
      </c>
      <c r="AC17" s="114">
        <v>3</v>
      </c>
      <c r="AD17" s="114">
        <v>71</v>
      </c>
      <c r="AE17" s="114">
        <v>0</v>
      </c>
      <c r="AF17" s="114">
        <v>0</v>
      </c>
      <c r="AG17" s="114">
        <v>0</v>
      </c>
      <c r="AH17" s="114">
        <v>0</v>
      </c>
      <c r="AI17" s="114">
        <v>0</v>
      </c>
      <c r="AJ17" s="114">
        <v>4</v>
      </c>
      <c r="AK17" s="114">
        <v>175</v>
      </c>
      <c r="AL17" s="110">
        <v>161</v>
      </c>
      <c r="AM17" s="114">
        <v>3</v>
      </c>
      <c r="AN17" s="114">
        <v>3</v>
      </c>
      <c r="AO17" s="226"/>
      <c r="AP17" s="74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19"/>
    </row>
    <row r="18" spans="1:105" ht="18.95" customHeight="1" x14ac:dyDescent="0.2">
      <c r="A18" s="231" t="s">
        <v>901</v>
      </c>
      <c r="B18" s="110">
        <v>347</v>
      </c>
      <c r="C18" s="114">
        <v>20</v>
      </c>
      <c r="D18" s="114">
        <v>19</v>
      </c>
      <c r="E18" s="110">
        <v>143</v>
      </c>
      <c r="F18" s="114">
        <v>25</v>
      </c>
      <c r="G18" s="110">
        <v>116</v>
      </c>
      <c r="H18" s="114">
        <v>0</v>
      </c>
      <c r="I18" s="114">
        <v>8</v>
      </c>
      <c r="J18" s="114">
        <v>38</v>
      </c>
      <c r="K18" s="114">
        <v>13</v>
      </c>
      <c r="L18" s="114">
        <v>0</v>
      </c>
      <c r="M18" s="114">
        <v>3</v>
      </c>
      <c r="N18" s="114">
        <v>2</v>
      </c>
      <c r="O18" s="114">
        <v>52</v>
      </c>
      <c r="P18" s="114">
        <v>0</v>
      </c>
      <c r="Q18" s="114">
        <v>0</v>
      </c>
      <c r="R18" s="114">
        <v>0</v>
      </c>
      <c r="S18" s="114">
        <v>0</v>
      </c>
      <c r="T18" s="114">
        <v>0</v>
      </c>
      <c r="U18" s="114">
        <v>4</v>
      </c>
      <c r="V18" s="110">
        <v>151</v>
      </c>
      <c r="W18" s="114">
        <v>0</v>
      </c>
      <c r="X18" s="114">
        <v>12</v>
      </c>
      <c r="Y18" s="114">
        <v>47</v>
      </c>
      <c r="Z18" s="114">
        <v>16</v>
      </c>
      <c r="AA18" s="114">
        <v>0</v>
      </c>
      <c r="AB18" s="114">
        <v>2</v>
      </c>
      <c r="AC18" s="114">
        <v>11</v>
      </c>
      <c r="AD18" s="114">
        <v>63</v>
      </c>
      <c r="AE18" s="114">
        <v>0</v>
      </c>
      <c r="AF18" s="114">
        <v>0</v>
      </c>
      <c r="AG18" s="114">
        <v>0</v>
      </c>
      <c r="AH18" s="114">
        <v>0</v>
      </c>
      <c r="AI18" s="114">
        <v>0</v>
      </c>
      <c r="AJ18" s="114">
        <v>16</v>
      </c>
      <c r="AK18" s="114">
        <v>177</v>
      </c>
      <c r="AL18" s="110">
        <v>313</v>
      </c>
      <c r="AM18" s="114">
        <v>16</v>
      </c>
      <c r="AN18" s="114">
        <v>8</v>
      </c>
      <c r="AO18" s="226"/>
      <c r="AP18" s="74"/>
      <c r="AQ18" s="19"/>
      <c r="AR18" s="19"/>
      <c r="AS18" s="19"/>
      <c r="AT18" s="19"/>
      <c r="AU18" s="19"/>
      <c r="AV18" s="19"/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19"/>
    </row>
    <row r="19" spans="1:105" ht="18.95" customHeight="1" x14ac:dyDescent="0.2">
      <c r="A19" s="231" t="s">
        <v>900</v>
      </c>
      <c r="B19" s="110">
        <v>168</v>
      </c>
      <c r="C19" s="114">
        <v>6</v>
      </c>
      <c r="D19" s="114">
        <v>1</v>
      </c>
      <c r="E19" s="110">
        <v>83</v>
      </c>
      <c r="F19" s="114">
        <v>7</v>
      </c>
      <c r="G19" s="110">
        <v>73</v>
      </c>
      <c r="H19" s="114">
        <v>0</v>
      </c>
      <c r="I19" s="114">
        <v>6</v>
      </c>
      <c r="J19" s="114">
        <v>34</v>
      </c>
      <c r="K19" s="114">
        <v>8</v>
      </c>
      <c r="L19" s="114">
        <v>0</v>
      </c>
      <c r="M19" s="114">
        <v>7</v>
      </c>
      <c r="N19" s="114">
        <v>0</v>
      </c>
      <c r="O19" s="114">
        <v>18</v>
      </c>
      <c r="P19" s="114">
        <v>0</v>
      </c>
      <c r="Q19" s="114">
        <v>0</v>
      </c>
      <c r="R19" s="114">
        <v>0</v>
      </c>
      <c r="S19" s="114">
        <v>0</v>
      </c>
      <c r="T19" s="114">
        <v>0</v>
      </c>
      <c r="U19" s="114">
        <v>0</v>
      </c>
      <c r="V19" s="110">
        <v>38</v>
      </c>
      <c r="W19" s="114">
        <v>1</v>
      </c>
      <c r="X19" s="114">
        <v>6</v>
      </c>
      <c r="Y19" s="114">
        <v>10</v>
      </c>
      <c r="Z19" s="114">
        <v>5</v>
      </c>
      <c r="AA19" s="114">
        <v>0</v>
      </c>
      <c r="AB19" s="114">
        <v>2</v>
      </c>
      <c r="AC19" s="114">
        <v>0</v>
      </c>
      <c r="AD19" s="114">
        <v>14</v>
      </c>
      <c r="AE19" s="114">
        <v>0</v>
      </c>
      <c r="AF19" s="114">
        <v>0</v>
      </c>
      <c r="AG19" s="114">
        <v>0</v>
      </c>
      <c r="AH19" s="114">
        <v>0</v>
      </c>
      <c r="AI19" s="114">
        <v>0</v>
      </c>
      <c r="AJ19" s="114">
        <v>1</v>
      </c>
      <c r="AK19" s="114">
        <v>67</v>
      </c>
      <c r="AL19" s="110">
        <v>188</v>
      </c>
      <c r="AM19" s="114">
        <v>9</v>
      </c>
      <c r="AN19" s="114">
        <v>0</v>
      </c>
      <c r="AO19" s="226"/>
      <c r="AP19" s="74"/>
      <c r="AQ19" s="19"/>
      <c r="AR19" s="19"/>
      <c r="AS19" s="19"/>
      <c r="AT19" s="19"/>
      <c r="AU19" s="19"/>
      <c r="AV19" s="19"/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</row>
    <row r="20" spans="1:105" ht="18.95" customHeight="1" x14ac:dyDescent="0.2">
      <c r="A20" s="231" t="s">
        <v>899</v>
      </c>
      <c r="B20" s="110">
        <v>307</v>
      </c>
      <c r="C20" s="114">
        <v>16</v>
      </c>
      <c r="D20" s="114">
        <v>11</v>
      </c>
      <c r="E20" s="110">
        <v>155</v>
      </c>
      <c r="F20" s="114">
        <v>25</v>
      </c>
      <c r="G20" s="110">
        <v>120</v>
      </c>
      <c r="H20" s="114">
        <v>0</v>
      </c>
      <c r="I20" s="114">
        <v>12</v>
      </c>
      <c r="J20" s="114">
        <v>52</v>
      </c>
      <c r="K20" s="114">
        <v>26</v>
      </c>
      <c r="L20" s="114">
        <v>4</v>
      </c>
      <c r="M20" s="114">
        <v>14</v>
      </c>
      <c r="N20" s="114">
        <v>5</v>
      </c>
      <c r="O20" s="114">
        <v>7</v>
      </c>
      <c r="P20" s="114">
        <v>0</v>
      </c>
      <c r="Q20" s="114">
        <v>0</v>
      </c>
      <c r="R20" s="114">
        <v>0</v>
      </c>
      <c r="S20" s="114">
        <v>0</v>
      </c>
      <c r="T20" s="114">
        <v>0</v>
      </c>
      <c r="U20" s="114">
        <v>15</v>
      </c>
      <c r="V20" s="110">
        <v>124</v>
      </c>
      <c r="W20" s="114">
        <v>0</v>
      </c>
      <c r="X20" s="114">
        <v>10</v>
      </c>
      <c r="Y20" s="114">
        <v>58</v>
      </c>
      <c r="Z20" s="114">
        <v>24</v>
      </c>
      <c r="AA20" s="114">
        <v>3</v>
      </c>
      <c r="AB20" s="114">
        <v>4</v>
      </c>
      <c r="AC20" s="114">
        <v>4</v>
      </c>
      <c r="AD20" s="114">
        <v>21</v>
      </c>
      <c r="AE20" s="114">
        <v>0</v>
      </c>
      <c r="AF20" s="114">
        <v>0</v>
      </c>
      <c r="AG20" s="114">
        <v>0</v>
      </c>
      <c r="AH20" s="114">
        <v>0</v>
      </c>
      <c r="AI20" s="114">
        <v>0</v>
      </c>
      <c r="AJ20" s="114">
        <v>10</v>
      </c>
      <c r="AK20" s="114">
        <v>179</v>
      </c>
      <c r="AL20" s="110">
        <v>281</v>
      </c>
      <c r="AM20" s="114">
        <v>20</v>
      </c>
      <c r="AN20" s="114">
        <v>13</v>
      </c>
      <c r="AO20" s="226"/>
      <c r="AP20" s="74"/>
      <c r="AQ20" s="19"/>
      <c r="AR20" s="19"/>
      <c r="AS20" s="19"/>
      <c r="AT20" s="19"/>
      <c r="AU20" s="19"/>
      <c r="AV20" s="19"/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19"/>
    </row>
    <row r="21" spans="1:105" ht="18.95" customHeight="1" x14ac:dyDescent="0.2">
      <c r="A21" s="231" t="s">
        <v>898</v>
      </c>
      <c r="B21" s="110">
        <v>241</v>
      </c>
      <c r="C21" s="114">
        <v>22</v>
      </c>
      <c r="D21" s="114">
        <v>7</v>
      </c>
      <c r="E21" s="110">
        <v>96</v>
      </c>
      <c r="F21" s="114">
        <v>28</v>
      </c>
      <c r="G21" s="110">
        <v>65</v>
      </c>
      <c r="H21" s="114">
        <v>0</v>
      </c>
      <c r="I21" s="114">
        <v>4</v>
      </c>
      <c r="J21" s="114">
        <v>23</v>
      </c>
      <c r="K21" s="114">
        <v>7</v>
      </c>
      <c r="L21" s="114">
        <v>1</v>
      </c>
      <c r="M21" s="114">
        <v>5</v>
      </c>
      <c r="N21" s="114">
        <v>7</v>
      </c>
      <c r="O21" s="114">
        <v>18</v>
      </c>
      <c r="P21" s="114">
        <v>0</v>
      </c>
      <c r="Q21" s="114">
        <v>0</v>
      </c>
      <c r="R21" s="114">
        <v>0</v>
      </c>
      <c r="S21" s="114">
        <v>0</v>
      </c>
      <c r="T21" s="114">
        <v>0</v>
      </c>
      <c r="U21" s="114">
        <v>10</v>
      </c>
      <c r="V21" s="110">
        <v>67</v>
      </c>
      <c r="W21" s="114">
        <v>0</v>
      </c>
      <c r="X21" s="114">
        <v>2</v>
      </c>
      <c r="Y21" s="114">
        <v>34</v>
      </c>
      <c r="Z21" s="114">
        <v>8</v>
      </c>
      <c r="AA21" s="114">
        <v>0</v>
      </c>
      <c r="AB21" s="114">
        <v>4</v>
      </c>
      <c r="AC21" s="114">
        <v>6</v>
      </c>
      <c r="AD21" s="114">
        <v>13</v>
      </c>
      <c r="AE21" s="114">
        <v>0</v>
      </c>
      <c r="AF21" s="114">
        <v>0</v>
      </c>
      <c r="AG21" s="114">
        <v>0</v>
      </c>
      <c r="AH21" s="114">
        <v>0</v>
      </c>
      <c r="AI21" s="114">
        <v>0</v>
      </c>
      <c r="AJ21" s="114">
        <v>6</v>
      </c>
      <c r="AK21" s="114">
        <v>115</v>
      </c>
      <c r="AL21" s="110">
        <v>223</v>
      </c>
      <c r="AM21" s="114">
        <v>22</v>
      </c>
      <c r="AN21" s="114">
        <v>9</v>
      </c>
      <c r="AO21" s="226"/>
      <c r="AP21" s="74"/>
      <c r="AQ21" s="19"/>
      <c r="AR21" s="19"/>
      <c r="AS21" s="19"/>
      <c r="AT21" s="19"/>
      <c r="AU21" s="19"/>
      <c r="AV21" s="19"/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  <c r="CQ21" s="19"/>
      <c r="CR21" s="19"/>
      <c r="CS21" s="19"/>
      <c r="CT21" s="19"/>
      <c r="CU21" s="19"/>
      <c r="CV21" s="19"/>
      <c r="CW21" s="19"/>
      <c r="CX21" s="19"/>
      <c r="CY21" s="19"/>
      <c r="CZ21" s="19"/>
      <c r="DA21" s="19"/>
    </row>
    <row r="22" spans="1:105" ht="18.95" customHeight="1" x14ac:dyDescent="0.2">
      <c r="A22" s="230" t="s">
        <v>875</v>
      </c>
      <c r="B22" s="110">
        <v>1624</v>
      </c>
      <c r="C22" s="110">
        <v>89</v>
      </c>
      <c r="D22" s="110">
        <v>32</v>
      </c>
      <c r="E22" s="110">
        <v>1249</v>
      </c>
      <c r="F22" s="110">
        <v>354</v>
      </c>
      <c r="G22" s="110">
        <v>819</v>
      </c>
      <c r="H22" s="110">
        <v>22</v>
      </c>
      <c r="I22" s="110">
        <v>137</v>
      </c>
      <c r="J22" s="110">
        <v>249</v>
      </c>
      <c r="K22" s="110">
        <v>65</v>
      </c>
      <c r="L22" s="110">
        <v>8</v>
      </c>
      <c r="M22" s="110">
        <v>32</v>
      </c>
      <c r="N22" s="110">
        <v>16</v>
      </c>
      <c r="O22" s="110">
        <v>288</v>
      </c>
      <c r="P22" s="110">
        <v>0</v>
      </c>
      <c r="Q22" s="110">
        <v>0</v>
      </c>
      <c r="R22" s="110">
        <v>0</v>
      </c>
      <c r="S22" s="110">
        <v>2</v>
      </c>
      <c r="T22" s="110">
        <v>0</v>
      </c>
      <c r="U22" s="110">
        <v>56</v>
      </c>
      <c r="V22" s="110">
        <v>701</v>
      </c>
      <c r="W22" s="110">
        <v>41</v>
      </c>
      <c r="X22" s="110">
        <v>115</v>
      </c>
      <c r="Y22" s="110">
        <v>228</v>
      </c>
      <c r="Z22" s="110">
        <v>41</v>
      </c>
      <c r="AA22" s="110">
        <v>2</v>
      </c>
      <c r="AB22" s="110">
        <v>13</v>
      </c>
      <c r="AC22" s="110">
        <v>11</v>
      </c>
      <c r="AD22" s="110">
        <v>248</v>
      </c>
      <c r="AE22" s="110">
        <v>1</v>
      </c>
      <c r="AF22" s="110">
        <v>0</v>
      </c>
      <c r="AG22" s="110">
        <v>0</v>
      </c>
      <c r="AH22" s="110">
        <v>1</v>
      </c>
      <c r="AI22" s="110">
        <v>0</v>
      </c>
      <c r="AJ22" s="110">
        <v>32</v>
      </c>
      <c r="AK22" s="110">
        <v>1210</v>
      </c>
      <c r="AL22" s="110">
        <v>1657</v>
      </c>
      <c r="AM22" s="110">
        <v>100</v>
      </c>
      <c r="AN22" s="110">
        <v>48</v>
      </c>
      <c r="AO22" s="226"/>
      <c r="AP22" s="74"/>
      <c r="AQ22" s="19"/>
      <c r="AR22" s="19"/>
      <c r="AS22" s="19"/>
      <c r="AT22" s="19"/>
      <c r="AU22" s="19"/>
      <c r="AV22" s="19"/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  <c r="BY22" s="19"/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19"/>
    </row>
    <row r="23" spans="1:105" ht="18.95" customHeight="1" x14ac:dyDescent="0.2">
      <c r="A23" s="231" t="s">
        <v>874</v>
      </c>
      <c r="B23" s="110">
        <v>123</v>
      </c>
      <c r="C23" s="114">
        <v>6</v>
      </c>
      <c r="D23" s="114">
        <v>2</v>
      </c>
      <c r="E23" s="110">
        <v>90</v>
      </c>
      <c r="F23" s="114">
        <v>23</v>
      </c>
      <c r="G23" s="110">
        <v>62</v>
      </c>
      <c r="H23" s="114">
        <v>0</v>
      </c>
      <c r="I23" s="114">
        <v>3</v>
      </c>
      <c r="J23" s="114">
        <v>14</v>
      </c>
      <c r="K23" s="114">
        <v>11</v>
      </c>
      <c r="L23" s="114">
        <v>0</v>
      </c>
      <c r="M23" s="114">
        <v>2</v>
      </c>
      <c r="N23" s="114">
        <v>1</v>
      </c>
      <c r="O23" s="114">
        <v>31</v>
      </c>
      <c r="P23" s="114">
        <v>0</v>
      </c>
      <c r="Q23" s="114">
        <v>0</v>
      </c>
      <c r="R23" s="114">
        <v>0</v>
      </c>
      <c r="S23" s="114">
        <v>0</v>
      </c>
      <c r="T23" s="114">
        <v>0</v>
      </c>
      <c r="U23" s="114">
        <v>3</v>
      </c>
      <c r="V23" s="110">
        <v>78</v>
      </c>
      <c r="W23" s="114">
        <v>0</v>
      </c>
      <c r="X23" s="114">
        <v>4</v>
      </c>
      <c r="Y23" s="114">
        <v>18</v>
      </c>
      <c r="Z23" s="114">
        <v>4</v>
      </c>
      <c r="AA23" s="114">
        <v>0</v>
      </c>
      <c r="AB23" s="114">
        <v>1</v>
      </c>
      <c r="AC23" s="114">
        <v>0</v>
      </c>
      <c r="AD23" s="114">
        <v>51</v>
      </c>
      <c r="AE23" s="114">
        <v>0</v>
      </c>
      <c r="AF23" s="114">
        <v>0</v>
      </c>
      <c r="AG23" s="114">
        <v>0</v>
      </c>
      <c r="AH23" s="114">
        <v>0</v>
      </c>
      <c r="AI23" s="114">
        <v>0</v>
      </c>
      <c r="AJ23" s="114">
        <v>0</v>
      </c>
      <c r="AK23" s="114">
        <v>115</v>
      </c>
      <c r="AL23" s="110">
        <v>95</v>
      </c>
      <c r="AM23" s="114">
        <v>7</v>
      </c>
      <c r="AN23" s="114">
        <v>3</v>
      </c>
      <c r="AO23" s="226"/>
      <c r="AP23" s="74"/>
      <c r="AQ23" s="19"/>
      <c r="AR23" s="19"/>
      <c r="AS23" s="19"/>
      <c r="AT23" s="19"/>
      <c r="AU23" s="19"/>
      <c r="AV23" s="19"/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19"/>
      <c r="BY23" s="19"/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  <c r="CY23" s="19"/>
      <c r="CZ23" s="19"/>
      <c r="DA23" s="19"/>
    </row>
    <row r="24" spans="1:105" ht="18.95" customHeight="1" x14ac:dyDescent="0.2">
      <c r="A24" s="231" t="s">
        <v>873</v>
      </c>
      <c r="B24" s="110">
        <v>245</v>
      </c>
      <c r="C24" s="114">
        <v>13</v>
      </c>
      <c r="D24" s="114">
        <v>5</v>
      </c>
      <c r="E24" s="110">
        <v>164</v>
      </c>
      <c r="F24" s="114">
        <v>68</v>
      </c>
      <c r="G24" s="110">
        <v>90</v>
      </c>
      <c r="H24" s="114">
        <v>0</v>
      </c>
      <c r="I24" s="114">
        <v>12</v>
      </c>
      <c r="J24" s="114">
        <v>25</v>
      </c>
      <c r="K24" s="114">
        <v>9</v>
      </c>
      <c r="L24" s="114">
        <v>2</v>
      </c>
      <c r="M24" s="114">
        <v>2</v>
      </c>
      <c r="N24" s="114">
        <v>3</v>
      </c>
      <c r="O24" s="114">
        <v>37</v>
      </c>
      <c r="P24" s="114">
        <v>0</v>
      </c>
      <c r="Q24" s="114">
        <v>0</v>
      </c>
      <c r="R24" s="114">
        <v>0</v>
      </c>
      <c r="S24" s="114">
        <v>0</v>
      </c>
      <c r="T24" s="114">
        <v>0</v>
      </c>
      <c r="U24" s="114">
        <v>10</v>
      </c>
      <c r="V24" s="110">
        <v>93</v>
      </c>
      <c r="W24" s="114">
        <v>2</v>
      </c>
      <c r="X24" s="114">
        <v>8</v>
      </c>
      <c r="Y24" s="114">
        <v>32</v>
      </c>
      <c r="Z24" s="114">
        <v>8</v>
      </c>
      <c r="AA24" s="114">
        <v>1</v>
      </c>
      <c r="AB24" s="114">
        <v>0</v>
      </c>
      <c r="AC24" s="114">
        <v>5</v>
      </c>
      <c r="AD24" s="114">
        <v>37</v>
      </c>
      <c r="AE24" s="114">
        <v>0</v>
      </c>
      <c r="AF24" s="114">
        <v>0</v>
      </c>
      <c r="AG24" s="114">
        <v>0</v>
      </c>
      <c r="AH24" s="114">
        <v>0</v>
      </c>
      <c r="AI24" s="114">
        <v>0</v>
      </c>
      <c r="AJ24" s="114">
        <v>6</v>
      </c>
      <c r="AK24" s="114">
        <v>175</v>
      </c>
      <c r="AL24" s="110">
        <v>233</v>
      </c>
      <c r="AM24" s="114">
        <v>14</v>
      </c>
      <c r="AN24" s="114">
        <v>8</v>
      </c>
      <c r="AO24" s="226"/>
      <c r="AP24" s="74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  <c r="BY24" s="19"/>
      <c r="BZ24" s="19"/>
      <c r="CA24" s="19"/>
      <c r="CB24" s="19"/>
      <c r="CC24" s="19"/>
      <c r="CD24" s="19"/>
      <c r="CE24" s="19"/>
      <c r="CF24" s="19"/>
      <c r="CG24" s="19"/>
      <c r="CH24" s="19"/>
      <c r="CI24" s="19"/>
      <c r="CJ24" s="19"/>
      <c r="CK24" s="19"/>
      <c r="CL24" s="19"/>
      <c r="CM24" s="19"/>
      <c r="CN24" s="19"/>
      <c r="CO24" s="19"/>
      <c r="CP24" s="19"/>
      <c r="CQ24" s="19"/>
      <c r="CR24" s="19"/>
      <c r="CS24" s="19"/>
      <c r="CT24" s="19"/>
      <c r="CU24" s="19"/>
      <c r="CV24" s="19"/>
      <c r="CW24" s="19"/>
      <c r="CX24" s="19"/>
      <c r="CY24" s="19"/>
      <c r="CZ24" s="19"/>
      <c r="DA24" s="19"/>
    </row>
    <row r="25" spans="1:105" ht="18.95" customHeight="1" x14ac:dyDescent="0.2">
      <c r="A25" s="231" t="s">
        <v>872</v>
      </c>
      <c r="B25" s="110">
        <v>222</v>
      </c>
      <c r="C25" s="114">
        <v>10</v>
      </c>
      <c r="D25" s="114">
        <v>3</v>
      </c>
      <c r="E25" s="110">
        <v>126</v>
      </c>
      <c r="F25" s="114">
        <v>22</v>
      </c>
      <c r="G25" s="110">
        <v>100</v>
      </c>
      <c r="H25" s="114">
        <v>0</v>
      </c>
      <c r="I25" s="114">
        <v>18</v>
      </c>
      <c r="J25" s="114">
        <v>43</v>
      </c>
      <c r="K25" s="114">
        <v>11</v>
      </c>
      <c r="L25" s="114">
        <v>1</v>
      </c>
      <c r="M25" s="114">
        <v>5</v>
      </c>
      <c r="N25" s="114">
        <v>2</v>
      </c>
      <c r="O25" s="114">
        <v>20</v>
      </c>
      <c r="P25" s="114">
        <v>0</v>
      </c>
      <c r="Q25" s="114">
        <v>0</v>
      </c>
      <c r="R25" s="114">
        <v>0</v>
      </c>
      <c r="S25" s="114">
        <v>0</v>
      </c>
      <c r="T25" s="114">
        <v>0</v>
      </c>
      <c r="U25" s="114">
        <v>8</v>
      </c>
      <c r="V25" s="110">
        <v>52</v>
      </c>
      <c r="W25" s="114">
        <v>0</v>
      </c>
      <c r="X25" s="114">
        <v>12</v>
      </c>
      <c r="Y25" s="114">
        <v>18</v>
      </c>
      <c r="Z25" s="114">
        <v>4</v>
      </c>
      <c r="AA25" s="114">
        <v>0</v>
      </c>
      <c r="AB25" s="114">
        <v>0</v>
      </c>
      <c r="AC25" s="114">
        <v>0</v>
      </c>
      <c r="AD25" s="114">
        <v>18</v>
      </c>
      <c r="AE25" s="114">
        <v>0</v>
      </c>
      <c r="AF25" s="114">
        <v>0</v>
      </c>
      <c r="AG25" s="114">
        <v>0</v>
      </c>
      <c r="AH25" s="114">
        <v>0</v>
      </c>
      <c r="AI25" s="114">
        <v>0</v>
      </c>
      <c r="AJ25" s="114">
        <v>3</v>
      </c>
      <c r="AK25" s="114">
        <v>82</v>
      </c>
      <c r="AL25" s="110">
        <v>264</v>
      </c>
      <c r="AM25" s="114">
        <v>14</v>
      </c>
      <c r="AN25" s="114">
        <v>7</v>
      </c>
      <c r="AO25" s="226"/>
      <c r="AP25" s="74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</row>
    <row r="26" spans="1:105" ht="18.95" customHeight="1" x14ac:dyDescent="0.2">
      <c r="A26" s="231" t="s">
        <v>871</v>
      </c>
      <c r="B26" s="110">
        <v>233</v>
      </c>
      <c r="C26" s="114">
        <v>14</v>
      </c>
      <c r="D26" s="114">
        <v>5</v>
      </c>
      <c r="E26" s="110">
        <v>128</v>
      </c>
      <c r="F26" s="114">
        <v>15</v>
      </c>
      <c r="G26" s="110">
        <v>113</v>
      </c>
      <c r="H26" s="114">
        <v>0</v>
      </c>
      <c r="I26" s="114">
        <v>40</v>
      </c>
      <c r="J26" s="114">
        <v>36</v>
      </c>
      <c r="K26" s="114">
        <v>12</v>
      </c>
      <c r="L26" s="114">
        <v>1</v>
      </c>
      <c r="M26" s="114">
        <v>4</v>
      </c>
      <c r="N26" s="114">
        <v>0</v>
      </c>
      <c r="O26" s="114">
        <v>19</v>
      </c>
      <c r="P26" s="114">
        <v>0</v>
      </c>
      <c r="Q26" s="114">
        <v>0</v>
      </c>
      <c r="R26" s="114">
        <v>0</v>
      </c>
      <c r="S26" s="114">
        <v>1</v>
      </c>
      <c r="T26" s="114">
        <v>0</v>
      </c>
      <c r="U26" s="114">
        <v>9</v>
      </c>
      <c r="V26" s="110">
        <v>67</v>
      </c>
      <c r="W26" s="114">
        <v>0</v>
      </c>
      <c r="X26" s="114">
        <v>26</v>
      </c>
      <c r="Y26" s="114">
        <v>28</v>
      </c>
      <c r="Z26" s="114">
        <v>4</v>
      </c>
      <c r="AA26" s="114">
        <v>0</v>
      </c>
      <c r="AB26" s="114">
        <v>5</v>
      </c>
      <c r="AC26" s="114">
        <v>0</v>
      </c>
      <c r="AD26" s="114">
        <v>3</v>
      </c>
      <c r="AE26" s="114">
        <v>0</v>
      </c>
      <c r="AF26" s="114">
        <v>0</v>
      </c>
      <c r="AG26" s="114">
        <v>0</v>
      </c>
      <c r="AH26" s="114">
        <v>1</v>
      </c>
      <c r="AI26" s="114">
        <v>0</v>
      </c>
      <c r="AJ26" s="114">
        <v>8</v>
      </c>
      <c r="AK26" s="114">
        <v>80</v>
      </c>
      <c r="AL26" s="110">
        <v>281</v>
      </c>
      <c r="AM26" s="114">
        <v>11</v>
      </c>
      <c r="AN26" s="114">
        <v>6</v>
      </c>
      <c r="AO26" s="226"/>
      <c r="AP26" s="74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9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</row>
    <row r="27" spans="1:105" ht="18.95" customHeight="1" x14ac:dyDescent="0.2">
      <c r="A27" s="231" t="s">
        <v>870</v>
      </c>
      <c r="B27" s="110">
        <v>303</v>
      </c>
      <c r="C27" s="114">
        <v>32</v>
      </c>
      <c r="D27" s="114">
        <v>7</v>
      </c>
      <c r="E27" s="110">
        <v>381</v>
      </c>
      <c r="F27" s="114">
        <v>120</v>
      </c>
      <c r="G27" s="110">
        <v>229</v>
      </c>
      <c r="H27" s="114">
        <v>21</v>
      </c>
      <c r="I27" s="114">
        <v>33</v>
      </c>
      <c r="J27" s="114">
        <v>41</v>
      </c>
      <c r="K27" s="114">
        <v>15</v>
      </c>
      <c r="L27" s="114">
        <v>2</v>
      </c>
      <c r="M27" s="114">
        <v>6</v>
      </c>
      <c r="N27" s="114">
        <v>2</v>
      </c>
      <c r="O27" s="114">
        <v>108</v>
      </c>
      <c r="P27" s="114">
        <v>0</v>
      </c>
      <c r="Q27" s="114">
        <v>0</v>
      </c>
      <c r="R27" s="114">
        <v>0</v>
      </c>
      <c r="S27" s="114">
        <v>1</v>
      </c>
      <c r="T27" s="114">
        <v>0</v>
      </c>
      <c r="U27" s="114">
        <v>14</v>
      </c>
      <c r="V27" s="110">
        <v>214</v>
      </c>
      <c r="W27" s="114">
        <v>39</v>
      </c>
      <c r="X27" s="114">
        <v>31</v>
      </c>
      <c r="Y27" s="114">
        <v>44</v>
      </c>
      <c r="Z27" s="114">
        <v>13</v>
      </c>
      <c r="AA27" s="114">
        <v>0</v>
      </c>
      <c r="AB27" s="114">
        <v>6</v>
      </c>
      <c r="AC27" s="114">
        <v>1</v>
      </c>
      <c r="AD27" s="114">
        <v>79</v>
      </c>
      <c r="AE27" s="114">
        <v>1</v>
      </c>
      <c r="AF27" s="114">
        <v>0</v>
      </c>
      <c r="AG27" s="114">
        <v>0</v>
      </c>
      <c r="AH27" s="114">
        <v>0</v>
      </c>
      <c r="AI27" s="114">
        <v>0</v>
      </c>
      <c r="AJ27" s="114">
        <v>5</v>
      </c>
      <c r="AK27" s="114">
        <v>347</v>
      </c>
      <c r="AL27" s="110">
        <v>337</v>
      </c>
      <c r="AM27" s="114">
        <v>34</v>
      </c>
      <c r="AN27" s="114">
        <v>12</v>
      </c>
      <c r="AO27" s="226"/>
      <c r="AP27" s="74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</row>
    <row r="28" spans="1:105" ht="18.95" customHeight="1" x14ac:dyDescent="0.2">
      <c r="A28" s="231" t="s">
        <v>869</v>
      </c>
      <c r="B28" s="110">
        <v>76</v>
      </c>
      <c r="C28" s="114">
        <v>7</v>
      </c>
      <c r="D28" s="114">
        <v>4</v>
      </c>
      <c r="E28" s="110">
        <v>62</v>
      </c>
      <c r="F28" s="114">
        <v>7</v>
      </c>
      <c r="G28" s="110">
        <v>46</v>
      </c>
      <c r="H28" s="114">
        <v>1</v>
      </c>
      <c r="I28" s="114">
        <v>9</v>
      </c>
      <c r="J28" s="114">
        <v>24</v>
      </c>
      <c r="K28" s="114">
        <v>4</v>
      </c>
      <c r="L28" s="114">
        <v>0</v>
      </c>
      <c r="M28" s="114">
        <v>4</v>
      </c>
      <c r="N28" s="114">
        <v>0</v>
      </c>
      <c r="O28" s="114">
        <v>4</v>
      </c>
      <c r="P28" s="114">
        <v>0</v>
      </c>
      <c r="Q28" s="114">
        <v>0</v>
      </c>
      <c r="R28" s="114">
        <v>0</v>
      </c>
      <c r="S28" s="114">
        <v>0</v>
      </c>
      <c r="T28" s="114">
        <v>0</v>
      </c>
      <c r="U28" s="114">
        <v>2</v>
      </c>
      <c r="V28" s="110">
        <v>30</v>
      </c>
      <c r="W28" s="114">
        <v>0</v>
      </c>
      <c r="X28" s="114">
        <v>13</v>
      </c>
      <c r="Y28" s="114">
        <v>11</v>
      </c>
      <c r="Z28" s="114">
        <v>1</v>
      </c>
      <c r="AA28" s="114">
        <v>0</v>
      </c>
      <c r="AB28" s="114">
        <v>1</v>
      </c>
      <c r="AC28" s="114">
        <v>0</v>
      </c>
      <c r="AD28" s="114">
        <v>4</v>
      </c>
      <c r="AE28" s="114">
        <v>0</v>
      </c>
      <c r="AF28" s="114">
        <v>0</v>
      </c>
      <c r="AG28" s="114">
        <v>0</v>
      </c>
      <c r="AH28" s="114">
        <v>0</v>
      </c>
      <c r="AI28" s="114">
        <v>0</v>
      </c>
      <c r="AJ28" s="114">
        <v>4</v>
      </c>
      <c r="AK28" s="114">
        <v>57</v>
      </c>
      <c r="AL28" s="110">
        <v>81</v>
      </c>
      <c r="AM28" s="114">
        <v>9</v>
      </c>
      <c r="AN28" s="114">
        <v>1</v>
      </c>
      <c r="AO28" s="226"/>
      <c r="AP28" s="74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  <c r="BS28" s="19"/>
      <c r="BT28" s="19"/>
      <c r="BU28" s="19"/>
      <c r="BV28" s="19"/>
      <c r="BW28" s="19"/>
      <c r="BX28" s="19"/>
      <c r="BY28" s="19"/>
      <c r="BZ28" s="19"/>
      <c r="CA28" s="19"/>
      <c r="CB28" s="19"/>
      <c r="CC28" s="19"/>
      <c r="CD28" s="19"/>
      <c r="CE28" s="19"/>
      <c r="CF28" s="19"/>
      <c r="CG28" s="19"/>
      <c r="CH28" s="19"/>
      <c r="CI28" s="19"/>
      <c r="CJ28" s="19"/>
      <c r="CK28" s="19"/>
      <c r="CL28" s="19"/>
      <c r="CM28" s="19"/>
      <c r="CN28" s="19"/>
      <c r="CO28" s="19"/>
      <c r="CP28" s="19"/>
      <c r="CQ28" s="19"/>
      <c r="CR28" s="19"/>
      <c r="CS28" s="19"/>
      <c r="CT28" s="19"/>
      <c r="CU28" s="19"/>
      <c r="CV28" s="19"/>
      <c r="CW28" s="19"/>
      <c r="CX28" s="19"/>
      <c r="CY28" s="19"/>
      <c r="CZ28" s="19"/>
      <c r="DA28" s="19"/>
    </row>
    <row r="29" spans="1:105" ht="18.95" customHeight="1" x14ac:dyDescent="0.2">
      <c r="A29" s="231" t="s">
        <v>868</v>
      </c>
      <c r="B29" s="110">
        <v>93</v>
      </c>
      <c r="C29" s="114">
        <v>0</v>
      </c>
      <c r="D29" s="114">
        <v>3</v>
      </c>
      <c r="E29" s="110">
        <v>59</v>
      </c>
      <c r="F29" s="114">
        <v>24</v>
      </c>
      <c r="G29" s="110">
        <v>28</v>
      </c>
      <c r="H29" s="114">
        <v>0</v>
      </c>
      <c r="I29" s="114">
        <v>6</v>
      </c>
      <c r="J29" s="114">
        <v>13</v>
      </c>
      <c r="K29" s="114">
        <v>2</v>
      </c>
      <c r="L29" s="114">
        <v>1</v>
      </c>
      <c r="M29" s="114">
        <v>2</v>
      </c>
      <c r="N29" s="114">
        <v>2</v>
      </c>
      <c r="O29" s="114">
        <v>2</v>
      </c>
      <c r="P29" s="114">
        <v>0</v>
      </c>
      <c r="Q29" s="114">
        <v>0</v>
      </c>
      <c r="R29" s="114">
        <v>0</v>
      </c>
      <c r="S29" s="114">
        <v>0</v>
      </c>
      <c r="T29" s="114">
        <v>0</v>
      </c>
      <c r="U29" s="114">
        <v>3</v>
      </c>
      <c r="V29" s="110">
        <v>28</v>
      </c>
      <c r="W29" s="114">
        <v>0</v>
      </c>
      <c r="X29" s="114">
        <v>0</v>
      </c>
      <c r="Y29" s="114">
        <v>18</v>
      </c>
      <c r="Z29" s="114">
        <v>1</v>
      </c>
      <c r="AA29" s="114">
        <v>0</v>
      </c>
      <c r="AB29" s="114">
        <v>0</v>
      </c>
      <c r="AC29" s="114">
        <v>2</v>
      </c>
      <c r="AD29" s="114">
        <v>7</v>
      </c>
      <c r="AE29" s="114">
        <v>0</v>
      </c>
      <c r="AF29" s="114">
        <v>0</v>
      </c>
      <c r="AG29" s="114">
        <v>0</v>
      </c>
      <c r="AH29" s="114">
        <v>0</v>
      </c>
      <c r="AI29" s="114">
        <v>0</v>
      </c>
      <c r="AJ29" s="114">
        <v>2</v>
      </c>
      <c r="AK29" s="114">
        <v>63</v>
      </c>
      <c r="AL29" s="110">
        <v>89</v>
      </c>
      <c r="AM29" s="114">
        <v>0</v>
      </c>
      <c r="AN29" s="114">
        <v>3</v>
      </c>
      <c r="AO29" s="226"/>
      <c r="AP29" s="74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BM29" s="19"/>
      <c r="BN29" s="19"/>
      <c r="BO29" s="19"/>
      <c r="BP29" s="19"/>
      <c r="BQ29" s="19"/>
      <c r="BR29" s="19"/>
      <c r="BS29" s="19"/>
      <c r="BT29" s="19"/>
      <c r="BU29" s="19"/>
      <c r="BV29" s="19"/>
      <c r="BW29" s="19"/>
      <c r="BX29" s="19"/>
      <c r="BY29" s="19"/>
      <c r="BZ29" s="19"/>
      <c r="CA29" s="19"/>
      <c r="CB29" s="19"/>
      <c r="CC29" s="19"/>
      <c r="CD29" s="19"/>
      <c r="CE29" s="19"/>
      <c r="CF29" s="19"/>
      <c r="CG29" s="19"/>
      <c r="CH29" s="19"/>
      <c r="CI29" s="19"/>
      <c r="CJ29" s="19"/>
      <c r="CK29" s="19"/>
      <c r="CL29" s="19"/>
      <c r="CM29" s="19"/>
      <c r="CN29" s="19"/>
      <c r="CO29" s="19"/>
      <c r="CP29" s="19"/>
      <c r="CQ29" s="19"/>
      <c r="CR29" s="19"/>
      <c r="CS29" s="19"/>
      <c r="CT29" s="19"/>
      <c r="CU29" s="19"/>
      <c r="CV29" s="19"/>
      <c r="CW29" s="19"/>
      <c r="CX29" s="19"/>
      <c r="CY29" s="19"/>
      <c r="CZ29" s="19"/>
      <c r="DA29" s="19"/>
    </row>
    <row r="30" spans="1:105" ht="18.95" customHeight="1" x14ac:dyDescent="0.2">
      <c r="A30" s="231" t="s">
        <v>867</v>
      </c>
      <c r="B30" s="110">
        <v>329</v>
      </c>
      <c r="C30" s="114">
        <v>7</v>
      </c>
      <c r="D30" s="114">
        <v>3</v>
      </c>
      <c r="E30" s="110">
        <v>239</v>
      </c>
      <c r="F30" s="114">
        <v>75</v>
      </c>
      <c r="G30" s="110">
        <v>151</v>
      </c>
      <c r="H30" s="114">
        <v>0</v>
      </c>
      <c r="I30" s="114">
        <v>16</v>
      </c>
      <c r="J30" s="114">
        <v>53</v>
      </c>
      <c r="K30" s="114">
        <v>1</v>
      </c>
      <c r="L30" s="114">
        <v>1</v>
      </c>
      <c r="M30" s="114">
        <v>7</v>
      </c>
      <c r="N30" s="114">
        <v>6</v>
      </c>
      <c r="O30" s="114">
        <v>67</v>
      </c>
      <c r="P30" s="114">
        <v>0</v>
      </c>
      <c r="Q30" s="114">
        <v>0</v>
      </c>
      <c r="R30" s="114">
        <v>0</v>
      </c>
      <c r="S30" s="114">
        <v>0</v>
      </c>
      <c r="T30" s="114">
        <v>0</v>
      </c>
      <c r="U30" s="114">
        <v>7</v>
      </c>
      <c r="V30" s="110">
        <v>139</v>
      </c>
      <c r="W30" s="114">
        <v>0</v>
      </c>
      <c r="X30" s="114">
        <v>21</v>
      </c>
      <c r="Y30" s="114">
        <v>59</v>
      </c>
      <c r="Z30" s="114">
        <v>6</v>
      </c>
      <c r="AA30" s="114">
        <v>1</v>
      </c>
      <c r="AB30" s="114">
        <v>0</v>
      </c>
      <c r="AC30" s="114">
        <v>3</v>
      </c>
      <c r="AD30" s="114">
        <v>49</v>
      </c>
      <c r="AE30" s="114">
        <v>0</v>
      </c>
      <c r="AF30" s="114">
        <v>0</v>
      </c>
      <c r="AG30" s="114">
        <v>0</v>
      </c>
      <c r="AH30" s="114">
        <v>0</v>
      </c>
      <c r="AI30" s="114">
        <v>0</v>
      </c>
      <c r="AJ30" s="114">
        <v>4</v>
      </c>
      <c r="AK30" s="114">
        <v>291</v>
      </c>
      <c r="AL30" s="110">
        <v>277</v>
      </c>
      <c r="AM30" s="114">
        <v>11</v>
      </c>
      <c r="AN30" s="114">
        <v>8</v>
      </c>
      <c r="AO30" s="226"/>
      <c r="AP30" s="74"/>
      <c r="AQ30" s="19"/>
      <c r="AR30" s="19"/>
      <c r="AS30" s="19"/>
      <c r="AT30" s="19"/>
      <c r="AU30" s="19"/>
      <c r="AV30" s="19"/>
      <c r="AW30" s="19"/>
      <c r="AX30" s="19"/>
      <c r="AY30" s="19"/>
      <c r="AZ30" s="19"/>
      <c r="BA30" s="19"/>
      <c r="BB30" s="19"/>
      <c r="BC30" s="19"/>
      <c r="BD30" s="19"/>
      <c r="BE30" s="19"/>
      <c r="BF30" s="19"/>
      <c r="BG30" s="19"/>
      <c r="BH30" s="19"/>
      <c r="BI30" s="19"/>
      <c r="BJ30" s="19"/>
      <c r="BK30" s="19"/>
      <c r="BL30" s="19"/>
      <c r="BM30" s="19"/>
      <c r="BN30" s="19"/>
      <c r="BO30" s="19"/>
      <c r="BP30" s="19"/>
      <c r="BQ30" s="19"/>
      <c r="BR30" s="19"/>
      <c r="BS30" s="19"/>
      <c r="BT30" s="19"/>
      <c r="BU30" s="19"/>
      <c r="BV30" s="19"/>
      <c r="BW30" s="19"/>
      <c r="BX30" s="19"/>
      <c r="BY30" s="19"/>
      <c r="BZ30" s="19"/>
      <c r="CA30" s="19"/>
      <c r="CB30" s="19"/>
      <c r="CC30" s="19"/>
      <c r="CD30" s="19"/>
      <c r="CE30" s="19"/>
      <c r="CF30" s="19"/>
      <c r="CG30" s="19"/>
      <c r="CH30" s="19"/>
      <c r="CI30" s="19"/>
      <c r="CJ30" s="19"/>
      <c r="CK30" s="19"/>
      <c r="CL30" s="19"/>
      <c r="CM30" s="19"/>
      <c r="CN30" s="19"/>
      <c r="CO30" s="19"/>
      <c r="CP30" s="19"/>
      <c r="CQ30" s="19"/>
      <c r="CR30" s="19"/>
      <c r="CS30" s="19"/>
      <c r="CT30" s="19"/>
      <c r="CU30" s="19"/>
      <c r="CV30" s="19"/>
      <c r="CW30" s="19"/>
      <c r="CX30" s="19"/>
      <c r="CY30" s="19"/>
      <c r="CZ30" s="19"/>
      <c r="DA30" s="19"/>
    </row>
    <row r="31" spans="1:105" ht="18.95" customHeight="1" x14ac:dyDescent="0.2">
      <c r="A31" s="230" t="s">
        <v>889</v>
      </c>
      <c r="B31" s="110">
        <v>1786</v>
      </c>
      <c r="C31" s="110">
        <v>97</v>
      </c>
      <c r="D31" s="110">
        <v>40</v>
      </c>
      <c r="E31" s="110">
        <v>1060</v>
      </c>
      <c r="F31" s="110">
        <v>235</v>
      </c>
      <c r="G31" s="110">
        <v>778</v>
      </c>
      <c r="H31" s="110">
        <v>3</v>
      </c>
      <c r="I31" s="110">
        <v>84</v>
      </c>
      <c r="J31" s="110">
        <v>290</v>
      </c>
      <c r="K31" s="110">
        <v>74</v>
      </c>
      <c r="L31" s="110">
        <v>1</v>
      </c>
      <c r="M31" s="110">
        <v>39</v>
      </c>
      <c r="N31" s="110">
        <v>10</v>
      </c>
      <c r="O31" s="110">
        <v>273</v>
      </c>
      <c r="P31" s="110">
        <v>2</v>
      </c>
      <c r="Q31" s="110">
        <v>0</v>
      </c>
      <c r="R31" s="110">
        <v>1</v>
      </c>
      <c r="S31" s="110">
        <v>1</v>
      </c>
      <c r="T31" s="110">
        <v>0</v>
      </c>
      <c r="U31" s="110">
        <v>41</v>
      </c>
      <c r="V31" s="110">
        <v>663</v>
      </c>
      <c r="W31" s="110">
        <v>8</v>
      </c>
      <c r="X31" s="110">
        <v>82</v>
      </c>
      <c r="Y31" s="110">
        <v>258</v>
      </c>
      <c r="Z31" s="110">
        <v>33</v>
      </c>
      <c r="AA31" s="110">
        <v>1</v>
      </c>
      <c r="AB31" s="110">
        <v>11</v>
      </c>
      <c r="AC31" s="110">
        <v>5</v>
      </c>
      <c r="AD31" s="110">
        <v>261</v>
      </c>
      <c r="AE31" s="110">
        <v>2</v>
      </c>
      <c r="AF31" s="110">
        <v>0</v>
      </c>
      <c r="AG31" s="110">
        <v>0</v>
      </c>
      <c r="AH31" s="110">
        <v>2</v>
      </c>
      <c r="AI31" s="110">
        <v>0</v>
      </c>
      <c r="AJ31" s="110">
        <v>22</v>
      </c>
      <c r="AK31" s="110">
        <v>1023</v>
      </c>
      <c r="AL31" s="110">
        <v>1817</v>
      </c>
      <c r="AM31" s="110">
        <v>115</v>
      </c>
      <c r="AN31" s="110">
        <v>37</v>
      </c>
      <c r="AO31" s="226"/>
      <c r="AP31" s="74"/>
      <c r="AQ31" s="19"/>
      <c r="AR31" s="19"/>
      <c r="AS31" s="19"/>
      <c r="AT31" s="19"/>
      <c r="AU31" s="19"/>
      <c r="AV31" s="19"/>
      <c r="AW31" s="19"/>
      <c r="AX31" s="19"/>
      <c r="AY31" s="19"/>
      <c r="AZ31" s="19"/>
      <c r="BA31" s="19"/>
      <c r="BB31" s="19"/>
      <c r="BC31" s="19"/>
      <c r="BD31" s="19"/>
      <c r="BE31" s="19"/>
      <c r="BF31" s="19"/>
      <c r="BG31" s="19"/>
      <c r="BH31" s="19"/>
      <c r="BI31" s="19"/>
      <c r="BJ31" s="19"/>
      <c r="BK31" s="19"/>
      <c r="BL31" s="19"/>
      <c r="BM31" s="19"/>
      <c r="BN31" s="19"/>
      <c r="BO31" s="19"/>
      <c r="BP31" s="19"/>
      <c r="BQ31" s="19"/>
      <c r="BR31" s="19"/>
      <c r="BS31" s="19"/>
      <c r="BT31" s="19"/>
      <c r="BU31" s="19"/>
      <c r="BV31" s="19"/>
      <c r="BW31" s="19"/>
      <c r="BX31" s="19"/>
      <c r="BY31" s="19"/>
      <c r="BZ31" s="19"/>
      <c r="CA31" s="19"/>
      <c r="CB31" s="19"/>
      <c r="CC31" s="19"/>
      <c r="CD31" s="19"/>
      <c r="CE31" s="19"/>
      <c r="CF31" s="19"/>
      <c r="CG31" s="19"/>
      <c r="CH31" s="19"/>
      <c r="CI31" s="19"/>
      <c r="CJ31" s="19"/>
      <c r="CK31" s="19"/>
      <c r="CL31" s="19"/>
      <c r="CM31" s="19"/>
      <c r="CN31" s="19"/>
      <c r="CO31" s="19"/>
      <c r="CP31" s="19"/>
      <c r="CQ31" s="19"/>
      <c r="CR31" s="19"/>
      <c r="CS31" s="19"/>
      <c r="CT31" s="19"/>
      <c r="CU31" s="19"/>
      <c r="CV31" s="19"/>
      <c r="CW31" s="19"/>
      <c r="CX31" s="19"/>
      <c r="CY31" s="19"/>
      <c r="CZ31" s="19"/>
      <c r="DA31" s="19"/>
    </row>
    <row r="32" spans="1:105" ht="18.95" customHeight="1" x14ac:dyDescent="0.2">
      <c r="A32" s="231" t="s">
        <v>888</v>
      </c>
      <c r="B32" s="110">
        <v>150</v>
      </c>
      <c r="C32" s="114">
        <v>14</v>
      </c>
      <c r="D32" s="114">
        <v>6</v>
      </c>
      <c r="E32" s="110">
        <v>69</v>
      </c>
      <c r="F32" s="114">
        <v>9</v>
      </c>
      <c r="G32" s="110">
        <v>57</v>
      </c>
      <c r="H32" s="114">
        <v>1</v>
      </c>
      <c r="I32" s="114">
        <v>12</v>
      </c>
      <c r="J32" s="114">
        <v>23</v>
      </c>
      <c r="K32" s="114">
        <v>11</v>
      </c>
      <c r="L32" s="114">
        <v>0</v>
      </c>
      <c r="M32" s="114">
        <v>1</v>
      </c>
      <c r="N32" s="114">
        <v>0</v>
      </c>
      <c r="O32" s="114">
        <v>9</v>
      </c>
      <c r="P32" s="114">
        <v>0</v>
      </c>
      <c r="Q32" s="114">
        <v>0</v>
      </c>
      <c r="R32" s="114">
        <v>0</v>
      </c>
      <c r="S32" s="114">
        <v>0</v>
      </c>
      <c r="T32" s="114">
        <v>0</v>
      </c>
      <c r="U32" s="114">
        <v>3</v>
      </c>
      <c r="V32" s="110">
        <v>54</v>
      </c>
      <c r="W32" s="114">
        <v>5</v>
      </c>
      <c r="X32" s="114">
        <v>15</v>
      </c>
      <c r="Y32" s="114">
        <v>24</v>
      </c>
      <c r="Z32" s="114">
        <v>2</v>
      </c>
      <c r="AA32" s="114">
        <v>0</v>
      </c>
      <c r="AB32" s="114">
        <v>1</v>
      </c>
      <c r="AC32" s="114">
        <v>0</v>
      </c>
      <c r="AD32" s="114">
        <v>7</v>
      </c>
      <c r="AE32" s="114">
        <v>0</v>
      </c>
      <c r="AF32" s="114">
        <v>0</v>
      </c>
      <c r="AG32" s="114">
        <v>0</v>
      </c>
      <c r="AH32" s="114">
        <v>0</v>
      </c>
      <c r="AI32" s="114">
        <v>0</v>
      </c>
      <c r="AJ32" s="114">
        <v>3</v>
      </c>
      <c r="AK32" s="114">
        <v>81</v>
      </c>
      <c r="AL32" s="110">
        <v>137</v>
      </c>
      <c r="AM32" s="114">
        <v>15</v>
      </c>
      <c r="AN32" s="114">
        <v>6</v>
      </c>
      <c r="AO32" s="226"/>
      <c r="AP32" s="74"/>
      <c r="AQ32" s="19"/>
      <c r="AR32" s="19"/>
      <c r="AS32" s="19"/>
      <c r="AT32" s="19"/>
      <c r="AU32" s="19"/>
      <c r="AV32" s="19"/>
      <c r="AW32" s="19"/>
      <c r="AX32" s="19"/>
      <c r="AY32" s="19"/>
      <c r="AZ32" s="19"/>
      <c r="BA32" s="19"/>
      <c r="BB32" s="19"/>
      <c r="BC32" s="19"/>
      <c r="BD32" s="19"/>
      <c r="BE32" s="19"/>
      <c r="BF32" s="19"/>
      <c r="BG32" s="19"/>
      <c r="BH32" s="19"/>
      <c r="BI32" s="19"/>
      <c r="BJ32" s="19"/>
      <c r="BK32" s="19"/>
      <c r="BL32" s="19"/>
      <c r="BM32" s="19"/>
      <c r="BN32" s="19"/>
      <c r="BO32" s="19"/>
      <c r="BP32" s="19"/>
      <c r="BQ32" s="19"/>
      <c r="BR32" s="19"/>
      <c r="BS32" s="19"/>
      <c r="BT32" s="19"/>
      <c r="BU32" s="19"/>
      <c r="BV32" s="19"/>
      <c r="BW32" s="19"/>
      <c r="BX32" s="19"/>
      <c r="BY32" s="19"/>
      <c r="BZ32" s="19"/>
      <c r="CA32" s="19"/>
      <c r="CB32" s="19"/>
      <c r="CC32" s="19"/>
      <c r="CD32" s="19"/>
      <c r="CE32" s="19"/>
      <c r="CF32" s="19"/>
      <c r="CG32" s="19"/>
      <c r="CH32" s="19"/>
      <c r="CI32" s="19"/>
      <c r="CJ32" s="19"/>
      <c r="CK32" s="19"/>
      <c r="CL32" s="19"/>
      <c r="CM32" s="19"/>
      <c r="CN32" s="19"/>
      <c r="CO32" s="19"/>
      <c r="CP32" s="19"/>
      <c r="CQ32" s="19"/>
      <c r="CR32" s="19"/>
      <c r="CS32" s="19"/>
      <c r="CT32" s="19"/>
      <c r="CU32" s="19"/>
      <c r="CV32" s="19"/>
      <c r="CW32" s="19"/>
      <c r="CX32" s="19"/>
      <c r="CY32" s="19"/>
      <c r="CZ32" s="19"/>
      <c r="DA32" s="19"/>
    </row>
    <row r="33" spans="1:105" ht="18.95" customHeight="1" x14ac:dyDescent="0.2">
      <c r="A33" s="231" t="s">
        <v>887</v>
      </c>
      <c r="B33" s="110">
        <v>386</v>
      </c>
      <c r="C33" s="114">
        <v>17</v>
      </c>
      <c r="D33" s="114">
        <v>8</v>
      </c>
      <c r="E33" s="110">
        <v>190</v>
      </c>
      <c r="F33" s="114">
        <v>53</v>
      </c>
      <c r="G33" s="110">
        <v>139</v>
      </c>
      <c r="H33" s="114">
        <v>1</v>
      </c>
      <c r="I33" s="114">
        <v>11</v>
      </c>
      <c r="J33" s="114">
        <v>43</v>
      </c>
      <c r="K33" s="114">
        <v>7</v>
      </c>
      <c r="L33" s="114">
        <v>0</v>
      </c>
      <c r="M33" s="114">
        <v>3</v>
      </c>
      <c r="N33" s="114">
        <v>2</v>
      </c>
      <c r="O33" s="114">
        <v>71</v>
      </c>
      <c r="P33" s="114">
        <v>0</v>
      </c>
      <c r="Q33" s="114">
        <v>0</v>
      </c>
      <c r="R33" s="114">
        <v>1</v>
      </c>
      <c r="S33" s="114">
        <v>0</v>
      </c>
      <c r="T33" s="114">
        <v>0</v>
      </c>
      <c r="U33" s="114">
        <v>4</v>
      </c>
      <c r="V33" s="110">
        <v>145</v>
      </c>
      <c r="W33" s="114">
        <v>2</v>
      </c>
      <c r="X33" s="114">
        <v>15</v>
      </c>
      <c r="Y33" s="114">
        <v>38</v>
      </c>
      <c r="Z33" s="114">
        <v>3</v>
      </c>
      <c r="AA33" s="114">
        <v>0</v>
      </c>
      <c r="AB33" s="114">
        <v>1</v>
      </c>
      <c r="AC33" s="114">
        <v>1</v>
      </c>
      <c r="AD33" s="114">
        <v>85</v>
      </c>
      <c r="AE33" s="114">
        <v>0</v>
      </c>
      <c r="AF33" s="114">
        <v>0</v>
      </c>
      <c r="AG33" s="114">
        <v>0</v>
      </c>
      <c r="AH33" s="114">
        <v>0</v>
      </c>
      <c r="AI33" s="114">
        <v>0</v>
      </c>
      <c r="AJ33" s="114">
        <v>4</v>
      </c>
      <c r="AK33" s="114">
        <v>260</v>
      </c>
      <c r="AL33" s="110">
        <v>315</v>
      </c>
      <c r="AM33" s="114">
        <v>16</v>
      </c>
      <c r="AN33" s="114">
        <v>5</v>
      </c>
      <c r="AO33" s="226"/>
      <c r="AP33" s="74"/>
      <c r="AQ33" s="19"/>
      <c r="AR33" s="19"/>
      <c r="AS33" s="19"/>
      <c r="AT33" s="19"/>
      <c r="AU33" s="19"/>
      <c r="AV33" s="19"/>
      <c r="AW33" s="19"/>
      <c r="AX33" s="19"/>
      <c r="AY33" s="19"/>
      <c r="AZ33" s="19"/>
      <c r="BA33" s="19"/>
      <c r="BB33" s="19"/>
      <c r="BC33" s="19"/>
      <c r="BD33" s="19"/>
      <c r="BE33" s="19"/>
      <c r="BF33" s="19"/>
      <c r="BG33" s="19"/>
      <c r="BH33" s="19"/>
      <c r="BI33" s="19"/>
      <c r="BJ33" s="19"/>
      <c r="BK33" s="19"/>
      <c r="BL33" s="19"/>
      <c r="BM33" s="19"/>
      <c r="BN33" s="19"/>
      <c r="BO33" s="19"/>
      <c r="BP33" s="19"/>
      <c r="BQ33" s="19"/>
      <c r="BR33" s="19"/>
      <c r="BS33" s="19"/>
      <c r="BT33" s="19"/>
      <c r="BU33" s="19"/>
      <c r="BV33" s="19"/>
      <c r="BW33" s="19"/>
      <c r="BX33" s="19"/>
      <c r="BY33" s="19"/>
      <c r="BZ33" s="19"/>
      <c r="CA33" s="19"/>
      <c r="CB33" s="19"/>
      <c r="CC33" s="19"/>
      <c r="CD33" s="19"/>
      <c r="CE33" s="19"/>
      <c r="CF33" s="19"/>
      <c r="CG33" s="19"/>
      <c r="CH33" s="19"/>
      <c r="CI33" s="19"/>
      <c r="CJ33" s="19"/>
      <c r="CK33" s="19"/>
      <c r="CL33" s="19"/>
      <c r="CM33" s="19"/>
      <c r="CN33" s="19"/>
      <c r="CO33" s="19"/>
      <c r="CP33" s="19"/>
      <c r="CQ33" s="19"/>
      <c r="CR33" s="19"/>
      <c r="CS33" s="19"/>
      <c r="CT33" s="19"/>
      <c r="CU33" s="19"/>
      <c r="CV33" s="19"/>
      <c r="CW33" s="19"/>
      <c r="CX33" s="19"/>
      <c r="CY33" s="19"/>
      <c r="CZ33" s="19"/>
      <c r="DA33" s="19"/>
    </row>
    <row r="34" spans="1:105" ht="18.95" customHeight="1" x14ac:dyDescent="0.2">
      <c r="A34" s="231" t="s">
        <v>886</v>
      </c>
      <c r="B34" s="110">
        <v>305</v>
      </c>
      <c r="C34" s="114">
        <v>14</v>
      </c>
      <c r="D34" s="114">
        <v>6</v>
      </c>
      <c r="E34" s="110">
        <v>130</v>
      </c>
      <c r="F34" s="114">
        <v>7</v>
      </c>
      <c r="G34" s="110">
        <v>103</v>
      </c>
      <c r="H34" s="114">
        <v>0</v>
      </c>
      <c r="I34" s="114">
        <v>10</v>
      </c>
      <c r="J34" s="114">
        <v>35</v>
      </c>
      <c r="K34" s="114">
        <v>12</v>
      </c>
      <c r="L34" s="114">
        <v>0</v>
      </c>
      <c r="M34" s="114">
        <v>6</v>
      </c>
      <c r="N34" s="114">
        <v>1</v>
      </c>
      <c r="O34" s="114">
        <v>37</v>
      </c>
      <c r="P34" s="114">
        <v>2</v>
      </c>
      <c r="Q34" s="114">
        <v>0</v>
      </c>
      <c r="R34" s="114">
        <v>0</v>
      </c>
      <c r="S34" s="114">
        <v>0</v>
      </c>
      <c r="T34" s="114">
        <v>0</v>
      </c>
      <c r="U34" s="114">
        <v>4</v>
      </c>
      <c r="V34" s="110">
        <v>122</v>
      </c>
      <c r="W34" s="114">
        <v>0</v>
      </c>
      <c r="X34" s="114">
        <v>7</v>
      </c>
      <c r="Y34" s="114">
        <v>62</v>
      </c>
      <c r="Z34" s="114">
        <v>11</v>
      </c>
      <c r="AA34" s="114">
        <v>0</v>
      </c>
      <c r="AB34" s="114">
        <v>3</v>
      </c>
      <c r="AC34" s="114">
        <v>1</v>
      </c>
      <c r="AD34" s="114">
        <v>36</v>
      </c>
      <c r="AE34" s="114">
        <v>1</v>
      </c>
      <c r="AF34" s="114">
        <v>0</v>
      </c>
      <c r="AG34" s="114">
        <v>0</v>
      </c>
      <c r="AH34" s="114">
        <v>1</v>
      </c>
      <c r="AI34" s="114">
        <v>0</v>
      </c>
      <c r="AJ34" s="114">
        <v>5</v>
      </c>
      <c r="AK34" s="114">
        <v>140</v>
      </c>
      <c r="AL34" s="110">
        <v>295</v>
      </c>
      <c r="AM34" s="114">
        <v>18</v>
      </c>
      <c r="AN34" s="114">
        <v>2</v>
      </c>
      <c r="AO34" s="226"/>
      <c r="AP34" s="74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</row>
    <row r="35" spans="1:105" ht="18.95" customHeight="1" x14ac:dyDescent="0.2">
      <c r="A35" s="231" t="s">
        <v>885</v>
      </c>
      <c r="B35" s="110">
        <v>242</v>
      </c>
      <c r="C35" s="114">
        <v>13</v>
      </c>
      <c r="D35" s="114">
        <v>5</v>
      </c>
      <c r="E35" s="110">
        <v>217</v>
      </c>
      <c r="F35" s="114">
        <v>70</v>
      </c>
      <c r="G35" s="110">
        <v>147</v>
      </c>
      <c r="H35" s="114">
        <v>0</v>
      </c>
      <c r="I35" s="114">
        <v>10</v>
      </c>
      <c r="J35" s="114">
        <v>55</v>
      </c>
      <c r="K35" s="114">
        <v>10</v>
      </c>
      <c r="L35" s="114">
        <v>0</v>
      </c>
      <c r="M35" s="114">
        <v>6</v>
      </c>
      <c r="N35" s="114">
        <v>1</v>
      </c>
      <c r="O35" s="114">
        <v>65</v>
      </c>
      <c r="P35" s="114">
        <v>0</v>
      </c>
      <c r="Q35" s="114">
        <v>0</v>
      </c>
      <c r="R35" s="114">
        <v>0</v>
      </c>
      <c r="S35" s="114">
        <v>0</v>
      </c>
      <c r="T35" s="114">
        <v>0</v>
      </c>
      <c r="U35" s="114">
        <v>3</v>
      </c>
      <c r="V35" s="110">
        <v>107</v>
      </c>
      <c r="W35" s="114">
        <v>0</v>
      </c>
      <c r="X35" s="114">
        <v>11</v>
      </c>
      <c r="Y35" s="114">
        <v>36</v>
      </c>
      <c r="Z35" s="114">
        <v>4</v>
      </c>
      <c r="AA35" s="114">
        <v>0</v>
      </c>
      <c r="AB35" s="114">
        <v>1</v>
      </c>
      <c r="AC35" s="114">
        <v>0</v>
      </c>
      <c r="AD35" s="114">
        <v>55</v>
      </c>
      <c r="AE35" s="114">
        <v>0</v>
      </c>
      <c r="AF35" s="114">
        <v>0</v>
      </c>
      <c r="AG35" s="114">
        <v>0</v>
      </c>
      <c r="AH35" s="114">
        <v>0</v>
      </c>
      <c r="AI35" s="114">
        <v>0</v>
      </c>
      <c r="AJ35" s="114">
        <v>1</v>
      </c>
      <c r="AK35" s="114">
        <v>193</v>
      </c>
      <c r="AL35" s="110">
        <v>264</v>
      </c>
      <c r="AM35" s="114">
        <v>17</v>
      </c>
      <c r="AN35" s="114">
        <v>1</v>
      </c>
      <c r="AO35" s="226"/>
      <c r="AP35" s="74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</row>
    <row r="36" spans="1:105" ht="18.95" customHeight="1" x14ac:dyDescent="0.2">
      <c r="A36" s="231" t="s">
        <v>884</v>
      </c>
      <c r="B36" s="110">
        <v>157</v>
      </c>
      <c r="C36" s="114">
        <v>16</v>
      </c>
      <c r="D36" s="114">
        <v>7</v>
      </c>
      <c r="E36" s="110">
        <v>103</v>
      </c>
      <c r="F36" s="114">
        <v>29</v>
      </c>
      <c r="G36" s="110">
        <v>69</v>
      </c>
      <c r="H36" s="114">
        <v>0</v>
      </c>
      <c r="I36" s="114">
        <v>6</v>
      </c>
      <c r="J36" s="114">
        <v>25</v>
      </c>
      <c r="K36" s="114">
        <v>13</v>
      </c>
      <c r="L36" s="114">
        <v>0</v>
      </c>
      <c r="M36" s="114">
        <v>7</v>
      </c>
      <c r="N36" s="114">
        <v>3</v>
      </c>
      <c r="O36" s="114">
        <v>15</v>
      </c>
      <c r="P36" s="114">
        <v>0</v>
      </c>
      <c r="Q36" s="114">
        <v>0</v>
      </c>
      <c r="R36" s="114">
        <v>0</v>
      </c>
      <c r="S36" s="114">
        <v>0</v>
      </c>
      <c r="T36" s="114">
        <v>0</v>
      </c>
      <c r="U36" s="114">
        <v>6</v>
      </c>
      <c r="V36" s="110">
        <v>68</v>
      </c>
      <c r="W36" s="114">
        <v>1</v>
      </c>
      <c r="X36" s="114">
        <v>13</v>
      </c>
      <c r="Y36" s="114">
        <v>26</v>
      </c>
      <c r="Z36" s="114">
        <v>3</v>
      </c>
      <c r="AA36" s="114">
        <v>0</v>
      </c>
      <c r="AB36" s="114">
        <v>1</v>
      </c>
      <c r="AC36" s="114">
        <v>3</v>
      </c>
      <c r="AD36" s="114">
        <v>21</v>
      </c>
      <c r="AE36" s="114">
        <v>0</v>
      </c>
      <c r="AF36" s="114">
        <v>0</v>
      </c>
      <c r="AG36" s="114">
        <v>0</v>
      </c>
      <c r="AH36" s="114">
        <v>0</v>
      </c>
      <c r="AI36" s="114">
        <v>0</v>
      </c>
      <c r="AJ36" s="114">
        <v>6</v>
      </c>
      <c r="AK36" s="114">
        <v>121</v>
      </c>
      <c r="AL36" s="110">
        <v>138</v>
      </c>
      <c r="AM36" s="114">
        <v>20</v>
      </c>
      <c r="AN36" s="114">
        <v>5</v>
      </c>
      <c r="AO36" s="226"/>
      <c r="AP36" s="74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</row>
    <row r="37" spans="1:105" ht="18.95" customHeight="1" x14ac:dyDescent="0.2">
      <c r="A37" s="231" t="s">
        <v>883</v>
      </c>
      <c r="B37" s="110">
        <v>293</v>
      </c>
      <c r="C37" s="114">
        <v>17</v>
      </c>
      <c r="D37" s="114">
        <v>6</v>
      </c>
      <c r="E37" s="110">
        <v>175</v>
      </c>
      <c r="F37" s="114">
        <v>27</v>
      </c>
      <c r="G37" s="110">
        <v>135</v>
      </c>
      <c r="H37" s="114">
        <v>1</v>
      </c>
      <c r="I37" s="114">
        <v>28</v>
      </c>
      <c r="J37" s="114">
        <v>62</v>
      </c>
      <c r="K37" s="114">
        <v>15</v>
      </c>
      <c r="L37" s="114">
        <v>0</v>
      </c>
      <c r="M37" s="114">
        <v>10</v>
      </c>
      <c r="N37" s="114">
        <v>1</v>
      </c>
      <c r="O37" s="114">
        <v>17</v>
      </c>
      <c r="P37" s="114">
        <v>0</v>
      </c>
      <c r="Q37" s="114">
        <v>0</v>
      </c>
      <c r="R37" s="114">
        <v>0</v>
      </c>
      <c r="S37" s="114">
        <v>1</v>
      </c>
      <c r="T37" s="114">
        <v>0</v>
      </c>
      <c r="U37" s="114">
        <v>15</v>
      </c>
      <c r="V37" s="110">
        <v>82</v>
      </c>
      <c r="W37" s="114">
        <v>0</v>
      </c>
      <c r="X37" s="114">
        <v>16</v>
      </c>
      <c r="Y37" s="114">
        <v>33</v>
      </c>
      <c r="Z37" s="114">
        <v>10</v>
      </c>
      <c r="AA37" s="114">
        <v>0</v>
      </c>
      <c r="AB37" s="114">
        <v>3</v>
      </c>
      <c r="AC37" s="114">
        <v>0</v>
      </c>
      <c r="AD37" s="114">
        <v>18</v>
      </c>
      <c r="AE37" s="114">
        <v>1</v>
      </c>
      <c r="AF37" s="114">
        <v>0</v>
      </c>
      <c r="AG37" s="114">
        <v>0</v>
      </c>
      <c r="AH37" s="114">
        <v>1</v>
      </c>
      <c r="AI37" s="114">
        <v>0</v>
      </c>
      <c r="AJ37" s="114">
        <v>3</v>
      </c>
      <c r="AK37" s="114">
        <v>104</v>
      </c>
      <c r="AL37" s="110">
        <v>363</v>
      </c>
      <c r="AM37" s="114">
        <v>24</v>
      </c>
      <c r="AN37" s="114">
        <v>10</v>
      </c>
      <c r="AO37" s="226"/>
      <c r="AP37" s="74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</row>
    <row r="38" spans="1:105" ht="18.95" customHeight="1" x14ac:dyDescent="0.2">
      <c r="A38" s="231" t="s">
        <v>882</v>
      </c>
      <c r="B38" s="110">
        <v>253</v>
      </c>
      <c r="C38" s="114">
        <v>6</v>
      </c>
      <c r="D38" s="114">
        <v>2</v>
      </c>
      <c r="E38" s="110">
        <v>176</v>
      </c>
      <c r="F38" s="114">
        <v>40</v>
      </c>
      <c r="G38" s="110">
        <v>128</v>
      </c>
      <c r="H38" s="114">
        <v>0</v>
      </c>
      <c r="I38" s="114">
        <v>7</v>
      </c>
      <c r="J38" s="114">
        <v>47</v>
      </c>
      <c r="K38" s="114">
        <v>6</v>
      </c>
      <c r="L38" s="114">
        <v>1</v>
      </c>
      <c r="M38" s="114">
        <v>6</v>
      </c>
      <c r="N38" s="114">
        <v>2</v>
      </c>
      <c r="O38" s="114">
        <v>59</v>
      </c>
      <c r="P38" s="114">
        <v>0</v>
      </c>
      <c r="Q38" s="114">
        <v>0</v>
      </c>
      <c r="R38" s="114">
        <v>0</v>
      </c>
      <c r="S38" s="114">
        <v>0</v>
      </c>
      <c r="T38" s="114">
        <v>0</v>
      </c>
      <c r="U38" s="114">
        <v>6</v>
      </c>
      <c r="V38" s="110">
        <v>85</v>
      </c>
      <c r="W38" s="114">
        <v>0</v>
      </c>
      <c r="X38" s="114">
        <v>5</v>
      </c>
      <c r="Y38" s="114">
        <v>39</v>
      </c>
      <c r="Z38" s="114">
        <v>0</v>
      </c>
      <c r="AA38" s="114">
        <v>1</v>
      </c>
      <c r="AB38" s="114">
        <v>1</v>
      </c>
      <c r="AC38" s="114">
        <v>0</v>
      </c>
      <c r="AD38" s="114">
        <v>39</v>
      </c>
      <c r="AE38" s="114">
        <v>0</v>
      </c>
      <c r="AF38" s="114">
        <v>0</v>
      </c>
      <c r="AG38" s="114">
        <v>0</v>
      </c>
      <c r="AH38" s="114">
        <v>0</v>
      </c>
      <c r="AI38" s="114">
        <v>0</v>
      </c>
      <c r="AJ38" s="114">
        <v>0</v>
      </c>
      <c r="AK38" s="114">
        <v>124</v>
      </c>
      <c r="AL38" s="110">
        <v>305</v>
      </c>
      <c r="AM38" s="114">
        <v>5</v>
      </c>
      <c r="AN38" s="114">
        <v>8</v>
      </c>
      <c r="AO38" s="226"/>
      <c r="AP38" s="74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</row>
    <row r="39" spans="1:105" ht="18.95" customHeight="1" x14ac:dyDescent="0.2">
      <c r="A39" s="230" t="s">
        <v>721</v>
      </c>
      <c r="B39" s="110">
        <v>12822</v>
      </c>
      <c r="C39" s="110">
        <v>1039</v>
      </c>
      <c r="D39" s="110">
        <v>260</v>
      </c>
      <c r="E39" s="110">
        <v>7015</v>
      </c>
      <c r="F39" s="110">
        <v>1340</v>
      </c>
      <c r="G39" s="110">
        <v>5269</v>
      </c>
      <c r="H39" s="110">
        <v>58</v>
      </c>
      <c r="I39" s="110">
        <v>620</v>
      </c>
      <c r="J39" s="110">
        <v>2113</v>
      </c>
      <c r="K39" s="110">
        <v>684</v>
      </c>
      <c r="L39" s="110">
        <v>24</v>
      </c>
      <c r="M39" s="110">
        <v>466</v>
      </c>
      <c r="N39" s="110">
        <v>75</v>
      </c>
      <c r="O39" s="110">
        <v>1221</v>
      </c>
      <c r="P39" s="110">
        <v>2</v>
      </c>
      <c r="Q39" s="110">
        <v>0</v>
      </c>
      <c r="R39" s="110">
        <v>1</v>
      </c>
      <c r="S39" s="110">
        <v>5</v>
      </c>
      <c r="T39" s="110">
        <v>0</v>
      </c>
      <c r="U39" s="110">
        <v>328</v>
      </c>
      <c r="V39" s="110">
        <v>4710</v>
      </c>
      <c r="W39" s="110">
        <v>107</v>
      </c>
      <c r="X39" s="110">
        <v>552</v>
      </c>
      <c r="Y39" s="110">
        <v>1960</v>
      </c>
      <c r="Z39" s="110">
        <v>532</v>
      </c>
      <c r="AA39" s="110">
        <v>12</v>
      </c>
      <c r="AB39" s="110">
        <v>217</v>
      </c>
      <c r="AC39" s="110">
        <v>69</v>
      </c>
      <c r="AD39" s="110">
        <v>1252</v>
      </c>
      <c r="AE39" s="110">
        <v>4</v>
      </c>
      <c r="AF39" s="110">
        <v>1</v>
      </c>
      <c r="AG39" s="110">
        <v>0</v>
      </c>
      <c r="AH39" s="110">
        <v>4</v>
      </c>
      <c r="AI39" s="110">
        <v>0</v>
      </c>
      <c r="AJ39" s="110">
        <v>176</v>
      </c>
      <c r="AK39" s="110">
        <v>7010</v>
      </c>
      <c r="AL39" s="110">
        <v>12807</v>
      </c>
      <c r="AM39" s="110">
        <v>1149</v>
      </c>
      <c r="AN39" s="110">
        <v>330</v>
      </c>
      <c r="AO39" s="225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</row>
    <row r="40" spans="1:105" x14ac:dyDescent="0.2">
      <c r="A40" s="75"/>
      <c r="B40" s="131"/>
      <c r="C40" s="131"/>
      <c r="D40" s="131"/>
      <c r="E40" s="131"/>
      <c r="F40" s="131"/>
      <c r="G40" s="131"/>
      <c r="H40" s="131"/>
      <c r="I40" s="131"/>
      <c r="J40" s="131"/>
      <c r="K40" s="131"/>
      <c r="L40" s="131"/>
      <c r="M40" s="131"/>
      <c r="N40" s="131"/>
      <c r="O40" s="131"/>
      <c r="P40" s="131"/>
      <c r="Q40" s="131"/>
      <c r="R40" s="131"/>
      <c r="S40" s="131"/>
      <c r="T40" s="131"/>
      <c r="U40" s="131"/>
      <c r="V40" s="131"/>
      <c r="W40" s="131"/>
      <c r="X40" s="131"/>
      <c r="Y40" s="131"/>
      <c r="Z40" s="131"/>
      <c r="AA40" s="131"/>
      <c r="AB40" s="131"/>
      <c r="AC40" s="131"/>
      <c r="AD40" s="131"/>
      <c r="AE40" s="131"/>
      <c r="AF40" s="131"/>
      <c r="AG40" s="131"/>
      <c r="AH40" s="131"/>
      <c r="AI40" s="131"/>
      <c r="AJ40" s="131"/>
      <c r="AK40" s="131"/>
      <c r="AL40" s="131"/>
      <c r="AM40" s="131"/>
      <c r="AN40" s="131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</row>
    <row r="41" spans="1:105" x14ac:dyDescent="0.2">
      <c r="A41" s="83"/>
      <c r="B41" s="131"/>
      <c r="C41" s="131"/>
      <c r="D41" s="131"/>
      <c r="E41" s="131"/>
      <c r="F41" s="131"/>
      <c r="G41" s="131"/>
      <c r="H41" s="131"/>
      <c r="I41" s="131"/>
      <c r="J41" s="131"/>
      <c r="K41" s="131"/>
      <c r="L41" s="131"/>
      <c r="M41" s="131"/>
      <c r="N41" s="131"/>
      <c r="O41" s="131"/>
      <c r="P41" s="131"/>
      <c r="Q41" s="131"/>
      <c r="R41" s="131"/>
      <c r="S41" s="131"/>
      <c r="T41" s="131"/>
      <c r="U41" s="131"/>
      <c r="V41" s="131"/>
      <c r="W41" s="131"/>
      <c r="X41" s="131"/>
      <c r="Y41" s="131"/>
      <c r="Z41" s="131"/>
      <c r="AA41" s="131"/>
      <c r="AB41" s="131"/>
      <c r="AC41" s="131"/>
      <c r="AD41" s="131"/>
      <c r="AE41" s="131"/>
      <c r="AF41" s="131"/>
      <c r="AG41" s="131"/>
      <c r="AH41" s="131"/>
      <c r="AI41" s="131"/>
      <c r="AJ41" s="131"/>
      <c r="AK41" s="131"/>
      <c r="AL41" s="131"/>
      <c r="AM41" s="131"/>
      <c r="AN41" s="131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</row>
    <row r="42" spans="1:105" x14ac:dyDescent="0.2">
      <c r="A42" s="80"/>
      <c r="B42" s="131"/>
      <c r="C42" s="82"/>
      <c r="D42" s="82"/>
      <c r="E42" s="82"/>
      <c r="F42" s="82"/>
      <c r="G42" s="82"/>
      <c r="H42" s="82"/>
      <c r="I42" s="82"/>
      <c r="J42" s="82"/>
      <c r="K42" s="82"/>
      <c r="L42" s="82"/>
      <c r="M42" s="82"/>
      <c r="N42" s="82"/>
      <c r="O42" s="82"/>
      <c r="P42" s="82"/>
      <c r="Q42" s="82"/>
      <c r="R42" s="82"/>
      <c r="S42" s="82"/>
      <c r="T42" s="82"/>
      <c r="U42" s="82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</row>
    <row r="43" spans="1:105" x14ac:dyDescent="0.2">
      <c r="A43" s="80"/>
      <c r="B43" s="131"/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82"/>
      <c r="R43" s="82"/>
      <c r="S43" s="82"/>
      <c r="T43" s="82"/>
      <c r="U43" s="82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</row>
    <row r="44" spans="1:105" x14ac:dyDescent="0.2">
      <c r="A44" s="80"/>
      <c r="B44" s="131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</row>
    <row r="45" spans="1:105" x14ac:dyDescent="0.2">
      <c r="A45" s="80"/>
      <c r="B45" s="131"/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2"/>
      <c r="U45" s="82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</row>
    <row r="46" spans="1:105" x14ac:dyDescent="0.2">
      <c r="A46" s="80"/>
      <c r="B46" s="131"/>
      <c r="C46" s="82"/>
      <c r="D46" s="82"/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2"/>
      <c r="R46" s="82"/>
      <c r="S46" s="82"/>
      <c r="T46" s="82"/>
      <c r="U46" s="82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</row>
    <row r="47" spans="1:105" x14ac:dyDescent="0.2">
      <c r="A47" s="80"/>
      <c r="B47" s="131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</row>
    <row r="48" spans="1:105" x14ac:dyDescent="0.2">
      <c r="A48" s="80"/>
      <c r="B48" s="131"/>
      <c r="C48" s="82"/>
      <c r="D48" s="82"/>
      <c r="E48" s="82"/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</row>
    <row r="49" spans="1:105" x14ac:dyDescent="0.2">
      <c r="A49" s="80"/>
      <c r="B49" s="131"/>
      <c r="C49" s="82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</row>
    <row r="50" spans="1:105" x14ac:dyDescent="0.2">
      <c r="A50" s="80"/>
      <c r="B50" s="131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</row>
    <row r="51" spans="1:105" x14ac:dyDescent="0.2">
      <c r="A51" s="80"/>
      <c r="B51" s="131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2"/>
      <c r="Q51" s="82"/>
      <c r="R51" s="82"/>
      <c r="S51" s="82"/>
      <c r="T51" s="82"/>
      <c r="U51" s="82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</row>
    <row r="52" spans="1:105" x14ac:dyDescent="0.2">
      <c r="A52" s="80"/>
      <c r="B52" s="131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</row>
    <row r="53" spans="1:105" x14ac:dyDescent="0.2">
      <c r="A53" s="80"/>
      <c r="B53" s="131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</row>
    <row r="54" spans="1:105" x14ac:dyDescent="0.2">
      <c r="A54" s="80"/>
      <c r="B54" s="131"/>
      <c r="C54" s="82"/>
      <c r="D54" s="82"/>
      <c r="E54" s="82"/>
      <c r="F54" s="82"/>
      <c r="G54" s="82"/>
      <c r="H54" s="82"/>
      <c r="I54" s="82"/>
      <c r="J54" s="82"/>
      <c r="K54" s="82"/>
      <c r="L54" s="82"/>
      <c r="M54" s="82"/>
      <c r="N54" s="82"/>
      <c r="O54" s="82"/>
      <c r="P54" s="82"/>
      <c r="Q54" s="82"/>
      <c r="R54" s="82"/>
      <c r="S54" s="82"/>
      <c r="T54" s="82"/>
      <c r="U54" s="82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</row>
    <row r="55" spans="1:105" x14ac:dyDescent="0.2">
      <c r="A55" s="80"/>
      <c r="B55" s="131"/>
      <c r="C55" s="82"/>
      <c r="D55" s="82"/>
      <c r="E55" s="82"/>
      <c r="F55" s="82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  <c r="R55" s="82"/>
      <c r="S55" s="82"/>
      <c r="T55" s="82"/>
      <c r="U55" s="82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</row>
    <row r="56" spans="1:105" x14ac:dyDescent="0.2">
      <c r="A56" s="80"/>
      <c r="B56" s="131"/>
      <c r="C56" s="82"/>
      <c r="D56" s="82"/>
      <c r="E56" s="82"/>
      <c r="F56" s="82"/>
      <c r="G56" s="82"/>
      <c r="H56" s="82"/>
      <c r="I56" s="82"/>
      <c r="J56" s="82"/>
      <c r="K56" s="82"/>
      <c r="L56" s="82"/>
      <c r="M56" s="82"/>
      <c r="N56" s="82"/>
      <c r="O56" s="82"/>
      <c r="P56" s="82"/>
      <c r="Q56" s="82"/>
      <c r="R56" s="82"/>
      <c r="S56" s="82"/>
      <c r="T56" s="82"/>
      <c r="U56" s="82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</row>
    <row r="57" spans="1:105" x14ac:dyDescent="0.2">
      <c r="A57" s="80"/>
      <c r="B57" s="131"/>
      <c r="C57" s="82"/>
      <c r="D57" s="82"/>
      <c r="E57" s="82"/>
      <c r="F57" s="82"/>
      <c r="G57" s="82"/>
      <c r="H57" s="82"/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</row>
    <row r="58" spans="1:105" x14ac:dyDescent="0.2">
      <c r="A58" s="80"/>
      <c r="B58" s="131"/>
      <c r="C58" s="82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  <c r="P58" s="82"/>
      <c r="Q58" s="82"/>
      <c r="R58" s="82"/>
      <c r="S58" s="82"/>
      <c r="T58" s="82"/>
      <c r="U58" s="82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  <c r="BA58" s="19"/>
      <c r="BB58" s="19"/>
      <c r="BC58" s="19"/>
      <c r="BD58" s="19"/>
      <c r="BE58" s="19"/>
      <c r="BF58" s="19"/>
      <c r="BG58" s="19"/>
      <c r="BH58" s="19"/>
      <c r="BI58" s="19"/>
      <c r="BJ58" s="19"/>
      <c r="BK58" s="19"/>
      <c r="BL58" s="19"/>
      <c r="BM58" s="19"/>
      <c r="BN58" s="19"/>
      <c r="BO58" s="19"/>
      <c r="BP58" s="19"/>
      <c r="BQ58" s="19"/>
      <c r="BR58" s="19"/>
      <c r="BS58" s="19"/>
      <c r="BT58" s="19"/>
      <c r="BU58" s="19"/>
      <c r="BV58" s="19"/>
      <c r="BW58" s="19"/>
      <c r="BX58" s="19"/>
      <c r="BY58" s="19"/>
      <c r="BZ58" s="19"/>
      <c r="CA58" s="19"/>
      <c r="CB58" s="19"/>
      <c r="CC58" s="19"/>
      <c r="CD58" s="19"/>
      <c r="CE58" s="19"/>
      <c r="CF58" s="19"/>
      <c r="CG58" s="19"/>
      <c r="CH58" s="19"/>
      <c r="CI58" s="19"/>
      <c r="CJ58" s="19"/>
      <c r="CK58" s="19"/>
      <c r="CL58" s="19"/>
      <c r="CM58" s="19"/>
      <c r="CN58" s="19"/>
      <c r="CO58" s="19"/>
      <c r="CP58" s="19"/>
      <c r="CQ58" s="19"/>
      <c r="CR58" s="19"/>
      <c r="CS58" s="19"/>
      <c r="CT58" s="19"/>
      <c r="CU58" s="19"/>
      <c r="CV58" s="19"/>
      <c r="CW58" s="19"/>
      <c r="CX58" s="19"/>
      <c r="CY58" s="19"/>
      <c r="CZ58" s="19"/>
      <c r="DA58" s="19"/>
    </row>
    <row r="59" spans="1:105" x14ac:dyDescent="0.2">
      <c r="A59" s="80"/>
      <c r="B59" s="131"/>
      <c r="C59" s="82"/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  <c r="P59" s="82"/>
      <c r="Q59" s="82"/>
      <c r="R59" s="82"/>
      <c r="S59" s="82"/>
      <c r="T59" s="82"/>
      <c r="U59" s="82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  <c r="BA59" s="19"/>
      <c r="BB59" s="19"/>
      <c r="BC59" s="19"/>
      <c r="BD59" s="19"/>
      <c r="BE59" s="19"/>
      <c r="BF59" s="19"/>
      <c r="BG59" s="19"/>
      <c r="BH59" s="19"/>
      <c r="BI59" s="19"/>
      <c r="BJ59" s="19"/>
      <c r="BK59" s="19"/>
      <c r="BL59" s="19"/>
      <c r="BM59" s="19"/>
      <c r="BN59" s="19"/>
      <c r="BO59" s="19"/>
      <c r="BP59" s="19"/>
      <c r="BQ59" s="19"/>
      <c r="BR59" s="19"/>
      <c r="BS59" s="19"/>
      <c r="BT59" s="19"/>
      <c r="BU59" s="19"/>
      <c r="BV59" s="19"/>
      <c r="BW59" s="19"/>
      <c r="BX59" s="19"/>
      <c r="BY59" s="19"/>
      <c r="BZ59" s="19"/>
      <c r="CA59" s="19"/>
      <c r="CB59" s="19"/>
      <c r="CC59" s="19"/>
      <c r="CD59" s="19"/>
      <c r="CE59" s="19"/>
      <c r="CF59" s="19"/>
      <c r="CG59" s="19"/>
      <c r="CH59" s="19"/>
      <c r="CI59" s="19"/>
      <c r="CJ59" s="19"/>
      <c r="CK59" s="19"/>
      <c r="CL59" s="19"/>
      <c r="CM59" s="19"/>
      <c r="CN59" s="19"/>
      <c r="CO59" s="19"/>
      <c r="CP59" s="19"/>
      <c r="CQ59" s="19"/>
      <c r="CR59" s="19"/>
      <c r="CS59" s="19"/>
      <c r="CT59" s="19"/>
      <c r="CU59" s="19"/>
      <c r="CV59" s="19"/>
      <c r="CW59" s="19"/>
      <c r="CX59" s="19"/>
      <c r="CY59" s="19"/>
      <c r="CZ59" s="19"/>
      <c r="DA59" s="19"/>
    </row>
    <row r="60" spans="1:105" x14ac:dyDescent="0.2">
      <c r="A60" s="80"/>
      <c r="B60" s="131"/>
      <c r="C60" s="82"/>
      <c r="D60" s="82"/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2"/>
      <c r="T60" s="82"/>
      <c r="U60" s="82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  <c r="AV60" s="19"/>
      <c r="AW60" s="19"/>
      <c r="AX60" s="19"/>
      <c r="AY60" s="19"/>
      <c r="AZ60" s="19"/>
      <c r="BA60" s="19"/>
      <c r="BB60" s="19"/>
      <c r="BC60" s="19"/>
      <c r="BD60" s="19"/>
      <c r="BE60" s="19"/>
      <c r="BF60" s="19"/>
      <c r="BG60" s="19"/>
      <c r="BH60" s="19"/>
      <c r="BI60" s="19"/>
      <c r="BJ60" s="19"/>
      <c r="BK60" s="19"/>
      <c r="BL60" s="19"/>
      <c r="BM60" s="19"/>
      <c r="BN60" s="19"/>
      <c r="BO60" s="19"/>
      <c r="BP60" s="19"/>
      <c r="BQ60" s="19"/>
      <c r="BR60" s="19"/>
      <c r="BS60" s="19"/>
      <c r="BT60" s="19"/>
      <c r="BU60" s="19"/>
      <c r="BV60" s="19"/>
      <c r="BW60" s="19"/>
      <c r="BX60" s="19"/>
      <c r="BY60" s="19"/>
      <c r="BZ60" s="19"/>
      <c r="CA60" s="19"/>
      <c r="CB60" s="19"/>
      <c r="CC60" s="19"/>
      <c r="CD60" s="19"/>
      <c r="CE60" s="19"/>
      <c r="CF60" s="19"/>
      <c r="CG60" s="19"/>
      <c r="CH60" s="19"/>
      <c r="CI60" s="19"/>
      <c r="CJ60" s="19"/>
      <c r="CK60" s="19"/>
      <c r="CL60" s="19"/>
      <c r="CM60" s="19"/>
      <c r="CN60" s="19"/>
      <c r="CO60" s="19"/>
      <c r="CP60" s="19"/>
      <c r="CQ60" s="19"/>
      <c r="CR60" s="19"/>
      <c r="CS60" s="19"/>
      <c r="CT60" s="19"/>
      <c r="CU60" s="19"/>
      <c r="CV60" s="19"/>
      <c r="CW60" s="19"/>
      <c r="CX60" s="19"/>
      <c r="CY60" s="19"/>
      <c r="CZ60" s="19"/>
      <c r="DA60" s="19"/>
    </row>
    <row r="61" spans="1:105" x14ac:dyDescent="0.2">
      <c r="A61" s="80"/>
      <c r="B61" s="131"/>
      <c r="C61" s="82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2"/>
      <c r="T61" s="82"/>
      <c r="U61" s="82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  <c r="AV61" s="19"/>
      <c r="AW61" s="19"/>
      <c r="AX61" s="19"/>
      <c r="AY61" s="19"/>
      <c r="AZ61" s="19"/>
      <c r="BA61" s="19"/>
      <c r="BB61" s="19"/>
      <c r="BC61" s="19"/>
      <c r="BD61" s="19"/>
      <c r="BE61" s="19"/>
      <c r="BF61" s="19"/>
      <c r="BG61" s="19"/>
      <c r="BH61" s="19"/>
      <c r="BI61" s="19"/>
      <c r="BJ61" s="19"/>
      <c r="BK61" s="19"/>
      <c r="BL61" s="19"/>
      <c r="BM61" s="19"/>
      <c r="BN61" s="19"/>
      <c r="BO61" s="19"/>
      <c r="BP61" s="19"/>
      <c r="BQ61" s="19"/>
      <c r="BR61" s="19"/>
      <c r="BS61" s="19"/>
      <c r="BT61" s="19"/>
      <c r="BU61" s="19"/>
      <c r="BV61" s="19"/>
      <c r="BW61" s="19"/>
      <c r="BX61" s="19"/>
      <c r="BY61" s="19"/>
      <c r="BZ61" s="19"/>
      <c r="CA61" s="19"/>
      <c r="CB61" s="19"/>
      <c r="CC61" s="19"/>
      <c r="CD61" s="19"/>
      <c r="CE61" s="19"/>
      <c r="CF61" s="19"/>
      <c r="CG61" s="19"/>
      <c r="CH61" s="19"/>
      <c r="CI61" s="19"/>
      <c r="CJ61" s="19"/>
      <c r="CK61" s="19"/>
      <c r="CL61" s="19"/>
      <c r="CM61" s="19"/>
      <c r="CN61" s="19"/>
      <c r="CO61" s="19"/>
      <c r="CP61" s="19"/>
      <c r="CQ61" s="19"/>
      <c r="CR61" s="19"/>
      <c r="CS61" s="19"/>
      <c r="CT61" s="19"/>
      <c r="CU61" s="19"/>
      <c r="CV61" s="19"/>
      <c r="CW61" s="19"/>
      <c r="CX61" s="19"/>
      <c r="CY61" s="19"/>
      <c r="CZ61" s="19"/>
      <c r="DA61" s="19"/>
    </row>
    <row r="62" spans="1:105" x14ac:dyDescent="0.2">
      <c r="A62" s="80"/>
      <c r="B62" s="131"/>
      <c r="C62" s="82"/>
      <c r="D62" s="82"/>
      <c r="E62" s="82"/>
      <c r="F62" s="82"/>
      <c r="G62" s="82"/>
      <c r="H62" s="82"/>
      <c r="I62" s="82"/>
      <c r="J62" s="82"/>
      <c r="K62" s="82"/>
      <c r="L62" s="82"/>
      <c r="M62" s="82"/>
      <c r="N62" s="82"/>
      <c r="O62" s="82"/>
      <c r="P62" s="82"/>
      <c r="Q62" s="82"/>
      <c r="R62" s="82"/>
      <c r="S62" s="82"/>
      <c r="T62" s="82"/>
      <c r="U62" s="82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  <c r="AV62" s="19"/>
      <c r="AW62" s="19"/>
      <c r="AX62" s="19"/>
      <c r="AY62" s="19"/>
      <c r="AZ62" s="19"/>
      <c r="BA62" s="19"/>
      <c r="BB62" s="19"/>
      <c r="BC62" s="19"/>
      <c r="BD62" s="19"/>
      <c r="BE62" s="19"/>
      <c r="BF62" s="19"/>
      <c r="BG62" s="19"/>
      <c r="BH62" s="19"/>
      <c r="BI62" s="19"/>
      <c r="BJ62" s="19"/>
      <c r="BK62" s="19"/>
      <c r="BL62" s="19"/>
      <c r="BM62" s="19"/>
      <c r="BN62" s="19"/>
      <c r="BO62" s="19"/>
      <c r="BP62" s="19"/>
      <c r="BQ62" s="19"/>
      <c r="BR62" s="19"/>
      <c r="BS62" s="19"/>
      <c r="BT62" s="19"/>
      <c r="BU62" s="19"/>
      <c r="BV62" s="19"/>
      <c r="BW62" s="19"/>
      <c r="BX62" s="19"/>
      <c r="BY62" s="19"/>
      <c r="BZ62" s="19"/>
      <c r="CA62" s="19"/>
      <c r="CB62" s="19"/>
      <c r="CC62" s="19"/>
      <c r="CD62" s="19"/>
      <c r="CE62" s="19"/>
      <c r="CF62" s="19"/>
      <c r="CG62" s="19"/>
      <c r="CH62" s="19"/>
      <c r="CI62" s="19"/>
      <c r="CJ62" s="19"/>
      <c r="CK62" s="19"/>
      <c r="CL62" s="19"/>
      <c r="CM62" s="19"/>
      <c r="CN62" s="19"/>
      <c r="CO62" s="19"/>
      <c r="CP62" s="19"/>
      <c r="CQ62" s="19"/>
      <c r="CR62" s="19"/>
      <c r="CS62" s="19"/>
      <c r="CT62" s="19"/>
      <c r="CU62" s="19"/>
      <c r="CV62" s="19"/>
      <c r="CW62" s="19"/>
      <c r="CX62" s="19"/>
      <c r="CY62" s="19"/>
      <c r="CZ62" s="19"/>
      <c r="DA62" s="19"/>
    </row>
    <row r="63" spans="1:105" x14ac:dyDescent="0.2">
      <c r="A63" s="80"/>
      <c r="B63" s="131"/>
      <c r="C63" s="82"/>
      <c r="D63" s="82"/>
      <c r="E63" s="82"/>
      <c r="F63" s="82"/>
      <c r="G63" s="82"/>
      <c r="H63" s="82"/>
      <c r="I63" s="82"/>
      <c r="J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  <c r="AV63" s="19"/>
      <c r="AW63" s="19"/>
      <c r="AX63" s="19"/>
      <c r="AY63" s="19"/>
      <c r="AZ63" s="19"/>
      <c r="BA63" s="19"/>
      <c r="BB63" s="19"/>
      <c r="BC63" s="19"/>
      <c r="BD63" s="19"/>
      <c r="BE63" s="19"/>
      <c r="BF63" s="19"/>
      <c r="BG63" s="19"/>
      <c r="BH63" s="19"/>
      <c r="BI63" s="19"/>
      <c r="BJ63" s="19"/>
      <c r="BK63" s="19"/>
      <c r="BL63" s="19"/>
      <c r="BM63" s="19"/>
      <c r="BN63" s="19"/>
      <c r="BO63" s="19"/>
      <c r="BP63" s="19"/>
      <c r="BQ63" s="19"/>
      <c r="BR63" s="19"/>
      <c r="BS63" s="19"/>
      <c r="BT63" s="19"/>
      <c r="BU63" s="19"/>
      <c r="BV63" s="19"/>
      <c r="BW63" s="19"/>
      <c r="BX63" s="19"/>
      <c r="BY63" s="19"/>
      <c r="BZ63" s="19"/>
      <c r="CA63" s="19"/>
      <c r="CB63" s="19"/>
      <c r="CC63" s="19"/>
      <c r="CD63" s="19"/>
      <c r="CE63" s="19"/>
      <c r="CF63" s="19"/>
      <c r="CG63" s="19"/>
      <c r="CH63" s="19"/>
      <c r="CI63" s="19"/>
      <c r="CJ63" s="19"/>
      <c r="CK63" s="19"/>
      <c r="CL63" s="19"/>
      <c r="CM63" s="19"/>
      <c r="CN63" s="19"/>
      <c r="CO63" s="19"/>
      <c r="CP63" s="19"/>
      <c r="CQ63" s="19"/>
      <c r="CR63" s="19"/>
      <c r="CS63" s="19"/>
      <c r="CT63" s="19"/>
      <c r="CU63" s="19"/>
      <c r="CV63" s="19"/>
      <c r="CW63" s="19"/>
      <c r="CX63" s="19"/>
      <c r="CY63" s="19"/>
      <c r="CZ63" s="19"/>
      <c r="DA63" s="19"/>
    </row>
    <row r="64" spans="1:105" x14ac:dyDescent="0.2">
      <c r="A64" s="80"/>
      <c r="B64" s="131"/>
      <c r="C64" s="82"/>
      <c r="D64" s="82"/>
      <c r="E64" s="82"/>
      <c r="F64" s="82"/>
      <c r="G64" s="82"/>
      <c r="H64" s="82"/>
      <c r="I64" s="82"/>
      <c r="J64" s="82"/>
      <c r="K64" s="82"/>
      <c r="L64" s="82"/>
      <c r="M64" s="82"/>
      <c r="N64" s="82"/>
      <c r="O64" s="82"/>
      <c r="P64" s="82"/>
      <c r="Q64" s="82"/>
      <c r="R64" s="82"/>
      <c r="S64" s="82"/>
      <c r="T64" s="82"/>
      <c r="U64" s="82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  <c r="AV64" s="19"/>
      <c r="AW64" s="19"/>
      <c r="AX64" s="19"/>
      <c r="AY64" s="19"/>
      <c r="AZ64" s="19"/>
      <c r="BA64" s="19"/>
      <c r="BB64" s="19"/>
      <c r="BC64" s="19"/>
      <c r="BD64" s="19"/>
      <c r="BE64" s="19"/>
      <c r="BF64" s="19"/>
      <c r="BG64" s="19"/>
      <c r="BH64" s="19"/>
      <c r="BI64" s="19"/>
      <c r="BJ64" s="19"/>
      <c r="BK64" s="19"/>
      <c r="BL64" s="19"/>
      <c r="BM64" s="19"/>
      <c r="BN64" s="19"/>
      <c r="BO64" s="19"/>
      <c r="BP64" s="19"/>
      <c r="BQ64" s="19"/>
      <c r="BR64" s="19"/>
      <c r="BS64" s="19"/>
      <c r="BT64" s="19"/>
      <c r="BU64" s="19"/>
      <c r="BV64" s="19"/>
      <c r="BW64" s="19"/>
      <c r="BX64" s="19"/>
      <c r="BY64" s="19"/>
      <c r="BZ64" s="19"/>
      <c r="CA64" s="19"/>
      <c r="CB64" s="19"/>
      <c r="CC64" s="19"/>
      <c r="CD64" s="19"/>
      <c r="CE64" s="19"/>
      <c r="CF64" s="19"/>
      <c r="CG64" s="19"/>
      <c r="CH64" s="19"/>
      <c r="CI64" s="19"/>
      <c r="CJ64" s="19"/>
      <c r="CK64" s="19"/>
      <c r="CL64" s="19"/>
      <c r="CM64" s="19"/>
      <c r="CN64" s="19"/>
      <c r="CO64" s="19"/>
      <c r="CP64" s="19"/>
      <c r="CQ64" s="19"/>
      <c r="CR64" s="19"/>
      <c r="CS64" s="19"/>
      <c r="CT64" s="19"/>
      <c r="CU64" s="19"/>
      <c r="CV64" s="19"/>
      <c r="CW64" s="19"/>
      <c r="CX64" s="19"/>
      <c r="CY64" s="19"/>
      <c r="CZ64" s="19"/>
      <c r="DA64" s="19"/>
    </row>
    <row r="65" spans="1:105" x14ac:dyDescent="0.2">
      <c r="A65" s="80"/>
      <c r="B65" s="131"/>
      <c r="C65" s="82"/>
      <c r="D65" s="82"/>
      <c r="E65" s="82"/>
      <c r="F65" s="82"/>
      <c r="G65" s="82"/>
      <c r="H65" s="82"/>
      <c r="I65" s="82"/>
      <c r="J65" s="82"/>
      <c r="K65" s="82"/>
      <c r="L65" s="82"/>
      <c r="M65" s="82"/>
      <c r="N65" s="82"/>
      <c r="O65" s="82"/>
      <c r="P65" s="82"/>
      <c r="Q65" s="82"/>
      <c r="R65" s="82"/>
      <c r="S65" s="82"/>
      <c r="T65" s="82"/>
      <c r="U65" s="82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  <c r="AV65" s="19"/>
      <c r="AW65" s="19"/>
      <c r="AX65" s="19"/>
      <c r="AY65" s="19"/>
      <c r="AZ65" s="19"/>
      <c r="BA65" s="19"/>
      <c r="BB65" s="19"/>
      <c r="BC65" s="19"/>
      <c r="BD65" s="19"/>
      <c r="BE65" s="19"/>
      <c r="BF65" s="19"/>
      <c r="BG65" s="19"/>
      <c r="BH65" s="19"/>
      <c r="BI65" s="19"/>
      <c r="BJ65" s="19"/>
      <c r="BK65" s="19"/>
      <c r="BL65" s="19"/>
      <c r="BM65" s="19"/>
      <c r="BN65" s="19"/>
      <c r="BO65" s="19"/>
      <c r="BP65" s="19"/>
      <c r="BQ65" s="19"/>
      <c r="BR65" s="19"/>
      <c r="BS65" s="19"/>
      <c r="BT65" s="19"/>
      <c r="BU65" s="19"/>
      <c r="BV65" s="19"/>
      <c r="BW65" s="19"/>
      <c r="BX65" s="19"/>
      <c r="BY65" s="19"/>
      <c r="BZ65" s="19"/>
      <c r="CA65" s="19"/>
      <c r="CB65" s="19"/>
      <c r="CC65" s="19"/>
      <c r="CD65" s="19"/>
      <c r="CE65" s="19"/>
      <c r="CF65" s="19"/>
      <c r="CG65" s="19"/>
      <c r="CH65" s="19"/>
      <c r="CI65" s="19"/>
      <c r="CJ65" s="19"/>
      <c r="CK65" s="19"/>
      <c r="CL65" s="19"/>
      <c r="CM65" s="19"/>
      <c r="CN65" s="19"/>
      <c r="CO65" s="19"/>
      <c r="CP65" s="19"/>
      <c r="CQ65" s="19"/>
      <c r="CR65" s="19"/>
      <c r="CS65" s="19"/>
      <c r="CT65" s="19"/>
      <c r="CU65" s="19"/>
      <c r="CV65" s="19"/>
      <c r="CW65" s="19"/>
      <c r="CX65" s="19"/>
      <c r="CY65" s="19"/>
      <c r="CZ65" s="19"/>
      <c r="DA65" s="19"/>
    </row>
    <row r="66" spans="1:105" x14ac:dyDescent="0.2">
      <c r="A66" s="80"/>
      <c r="B66" s="131"/>
      <c r="C66" s="82"/>
      <c r="D66" s="82"/>
      <c r="E66" s="82"/>
      <c r="F66" s="82"/>
      <c r="G66" s="82"/>
      <c r="H66" s="82"/>
      <c r="I66" s="82"/>
      <c r="J66" s="82"/>
      <c r="K66" s="82"/>
      <c r="L66" s="82"/>
      <c r="M66" s="82"/>
      <c r="N66" s="82"/>
      <c r="O66" s="82"/>
      <c r="P66" s="82"/>
      <c r="Q66" s="82"/>
      <c r="R66" s="82"/>
      <c r="S66" s="82"/>
      <c r="T66" s="82"/>
      <c r="U66" s="82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  <c r="AV66" s="19"/>
      <c r="AW66" s="19"/>
      <c r="AX66" s="19"/>
      <c r="AY66" s="19"/>
      <c r="AZ66" s="19"/>
      <c r="BA66" s="19"/>
      <c r="BB66" s="19"/>
      <c r="BC66" s="19"/>
      <c r="BD66" s="19"/>
      <c r="BE66" s="19"/>
      <c r="BF66" s="19"/>
      <c r="BG66" s="19"/>
      <c r="BH66" s="19"/>
      <c r="BI66" s="19"/>
      <c r="BJ66" s="19"/>
      <c r="BK66" s="19"/>
      <c r="BL66" s="19"/>
      <c r="BM66" s="19"/>
      <c r="BN66" s="19"/>
      <c r="BO66" s="19"/>
      <c r="BP66" s="19"/>
      <c r="BQ66" s="19"/>
      <c r="BR66" s="19"/>
      <c r="BS66" s="19"/>
      <c r="BT66" s="19"/>
      <c r="BU66" s="19"/>
      <c r="BV66" s="19"/>
      <c r="BW66" s="19"/>
      <c r="BX66" s="19"/>
      <c r="BY66" s="19"/>
      <c r="BZ66" s="19"/>
      <c r="CA66" s="19"/>
      <c r="CB66" s="19"/>
      <c r="CC66" s="19"/>
      <c r="CD66" s="19"/>
      <c r="CE66" s="19"/>
      <c r="CF66" s="19"/>
      <c r="CG66" s="19"/>
      <c r="CH66" s="19"/>
      <c r="CI66" s="19"/>
      <c r="CJ66" s="19"/>
      <c r="CK66" s="19"/>
      <c r="CL66" s="19"/>
      <c r="CM66" s="19"/>
      <c r="CN66" s="19"/>
      <c r="CO66" s="19"/>
      <c r="CP66" s="19"/>
      <c r="CQ66" s="19"/>
      <c r="CR66" s="19"/>
      <c r="CS66" s="19"/>
      <c r="CT66" s="19"/>
      <c r="CU66" s="19"/>
      <c r="CV66" s="19"/>
      <c r="CW66" s="19"/>
      <c r="CX66" s="19"/>
      <c r="CY66" s="19"/>
      <c r="CZ66" s="19"/>
      <c r="DA66" s="19"/>
    </row>
    <row r="67" spans="1:105" x14ac:dyDescent="0.2">
      <c r="A67" s="80"/>
      <c r="B67" s="131"/>
      <c r="C67" s="82"/>
      <c r="D67" s="82"/>
      <c r="E67" s="82"/>
      <c r="F67" s="82"/>
      <c r="G67" s="82"/>
      <c r="H67" s="82"/>
      <c r="I67" s="82"/>
      <c r="J67" s="82"/>
      <c r="K67" s="82"/>
      <c r="L67" s="82"/>
      <c r="M67" s="82"/>
      <c r="N67" s="82"/>
      <c r="O67" s="82"/>
      <c r="P67" s="82"/>
      <c r="Q67" s="82"/>
      <c r="R67" s="82"/>
      <c r="S67" s="82"/>
      <c r="T67" s="82"/>
      <c r="U67" s="82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  <c r="AV67" s="19"/>
      <c r="AW67" s="19"/>
      <c r="AX67" s="19"/>
      <c r="AY67" s="19"/>
      <c r="AZ67" s="19"/>
      <c r="BA67" s="19"/>
      <c r="BB67" s="19"/>
      <c r="BC67" s="19"/>
      <c r="BD67" s="19"/>
      <c r="BE67" s="19"/>
      <c r="BF67" s="19"/>
      <c r="BG67" s="19"/>
      <c r="BH67" s="19"/>
      <c r="BI67" s="19"/>
      <c r="BJ67" s="19"/>
      <c r="BK67" s="19"/>
      <c r="BL67" s="19"/>
      <c r="BM67" s="19"/>
      <c r="BN67" s="19"/>
      <c r="BO67" s="19"/>
      <c r="BP67" s="19"/>
      <c r="BQ67" s="19"/>
      <c r="BR67" s="19"/>
      <c r="BS67" s="19"/>
      <c r="BT67" s="19"/>
      <c r="BU67" s="19"/>
      <c r="BV67" s="19"/>
      <c r="BW67" s="19"/>
      <c r="BX67" s="19"/>
      <c r="BY67" s="19"/>
      <c r="BZ67" s="19"/>
      <c r="CA67" s="19"/>
      <c r="CB67" s="19"/>
      <c r="CC67" s="19"/>
      <c r="CD67" s="19"/>
      <c r="CE67" s="19"/>
      <c r="CF67" s="19"/>
      <c r="CG67" s="19"/>
      <c r="CH67" s="19"/>
      <c r="CI67" s="19"/>
      <c r="CJ67" s="19"/>
      <c r="CK67" s="19"/>
      <c r="CL67" s="19"/>
      <c r="CM67" s="19"/>
      <c r="CN67" s="19"/>
      <c r="CO67" s="19"/>
      <c r="CP67" s="19"/>
      <c r="CQ67" s="19"/>
      <c r="CR67" s="19"/>
      <c r="CS67" s="19"/>
      <c r="CT67" s="19"/>
      <c r="CU67" s="19"/>
      <c r="CV67" s="19"/>
      <c r="CW67" s="19"/>
      <c r="CX67" s="19"/>
      <c r="CY67" s="19"/>
      <c r="CZ67" s="19"/>
      <c r="DA67" s="19"/>
    </row>
    <row r="68" spans="1:105" x14ac:dyDescent="0.2">
      <c r="A68" s="80"/>
      <c r="B68" s="131"/>
      <c r="C68" s="82"/>
      <c r="D68" s="82"/>
      <c r="E68" s="82"/>
      <c r="F68" s="82"/>
      <c r="G68" s="82"/>
      <c r="H68" s="82"/>
      <c r="I68" s="82"/>
      <c r="J68" s="82"/>
      <c r="K68" s="82"/>
      <c r="L68" s="82"/>
      <c r="M68" s="82"/>
      <c r="N68" s="82"/>
      <c r="O68" s="82"/>
      <c r="P68" s="82"/>
      <c r="Q68" s="82"/>
      <c r="R68" s="82"/>
      <c r="S68" s="82"/>
      <c r="T68" s="82"/>
      <c r="U68" s="82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  <c r="AV68" s="19"/>
      <c r="AW68" s="19"/>
      <c r="AX68" s="19"/>
      <c r="AY68" s="19"/>
      <c r="AZ68" s="19"/>
      <c r="BA68" s="19"/>
      <c r="BB68" s="19"/>
      <c r="BC68" s="19"/>
      <c r="BD68" s="19"/>
      <c r="BE68" s="19"/>
      <c r="BF68" s="19"/>
      <c r="BG68" s="19"/>
      <c r="BH68" s="19"/>
      <c r="BI68" s="19"/>
      <c r="BJ68" s="19"/>
      <c r="BK68" s="19"/>
      <c r="BL68" s="19"/>
      <c r="BM68" s="19"/>
      <c r="BN68" s="19"/>
      <c r="BO68" s="19"/>
      <c r="BP68" s="19"/>
      <c r="BQ68" s="19"/>
      <c r="BR68" s="19"/>
      <c r="BS68" s="19"/>
      <c r="BT68" s="19"/>
      <c r="BU68" s="19"/>
      <c r="BV68" s="19"/>
      <c r="BW68" s="19"/>
      <c r="BX68" s="19"/>
      <c r="BY68" s="19"/>
      <c r="BZ68" s="19"/>
      <c r="CA68" s="19"/>
      <c r="CB68" s="19"/>
      <c r="CC68" s="19"/>
      <c r="CD68" s="19"/>
      <c r="CE68" s="19"/>
      <c r="CF68" s="19"/>
      <c r="CG68" s="19"/>
      <c r="CH68" s="19"/>
      <c r="CI68" s="19"/>
      <c r="CJ68" s="19"/>
      <c r="CK68" s="19"/>
      <c r="CL68" s="19"/>
      <c r="CM68" s="19"/>
      <c r="CN68" s="19"/>
      <c r="CO68" s="19"/>
      <c r="CP68" s="19"/>
      <c r="CQ68" s="19"/>
      <c r="CR68" s="19"/>
      <c r="CS68" s="19"/>
      <c r="CT68" s="19"/>
      <c r="CU68" s="19"/>
      <c r="CV68" s="19"/>
      <c r="CW68" s="19"/>
      <c r="CX68" s="19"/>
      <c r="CY68" s="19"/>
      <c r="CZ68" s="19"/>
      <c r="DA68" s="19"/>
    </row>
    <row r="69" spans="1:105" x14ac:dyDescent="0.2">
      <c r="A69" s="80"/>
      <c r="B69" s="131"/>
      <c r="C69" s="82"/>
      <c r="D69" s="82"/>
      <c r="E69" s="82"/>
      <c r="F69" s="82"/>
      <c r="G69" s="82"/>
      <c r="H69" s="82"/>
      <c r="I69" s="82"/>
      <c r="J69" s="82"/>
      <c r="K69" s="82"/>
      <c r="L69" s="82"/>
      <c r="M69" s="82"/>
      <c r="N69" s="82"/>
      <c r="O69" s="82"/>
      <c r="P69" s="82"/>
      <c r="Q69" s="82"/>
      <c r="R69" s="82"/>
      <c r="S69" s="82"/>
      <c r="T69" s="82"/>
      <c r="U69" s="82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  <c r="AV69" s="19"/>
      <c r="AW69" s="19"/>
      <c r="AX69" s="19"/>
      <c r="AY69" s="19"/>
      <c r="AZ69" s="19"/>
      <c r="BA69" s="19"/>
      <c r="BB69" s="19"/>
      <c r="BC69" s="19"/>
      <c r="BD69" s="19"/>
      <c r="BE69" s="19"/>
      <c r="BF69" s="19"/>
      <c r="BG69" s="19"/>
      <c r="BH69" s="19"/>
      <c r="BI69" s="19"/>
      <c r="BJ69" s="19"/>
      <c r="BK69" s="19"/>
      <c r="BL69" s="19"/>
      <c r="BM69" s="19"/>
      <c r="BN69" s="19"/>
      <c r="BO69" s="19"/>
      <c r="BP69" s="19"/>
      <c r="BQ69" s="19"/>
      <c r="BR69" s="19"/>
      <c r="BS69" s="19"/>
      <c r="BT69" s="19"/>
      <c r="BU69" s="19"/>
      <c r="BV69" s="19"/>
      <c r="BW69" s="19"/>
      <c r="BX69" s="19"/>
      <c r="BY69" s="19"/>
      <c r="BZ69" s="19"/>
      <c r="CA69" s="19"/>
      <c r="CB69" s="19"/>
      <c r="CC69" s="19"/>
      <c r="CD69" s="19"/>
      <c r="CE69" s="19"/>
      <c r="CF69" s="19"/>
      <c r="CG69" s="19"/>
      <c r="CH69" s="19"/>
      <c r="CI69" s="19"/>
      <c r="CJ69" s="19"/>
      <c r="CK69" s="19"/>
      <c r="CL69" s="19"/>
      <c r="CM69" s="19"/>
      <c r="CN69" s="19"/>
      <c r="CO69" s="19"/>
      <c r="CP69" s="19"/>
      <c r="CQ69" s="19"/>
      <c r="CR69" s="19"/>
      <c r="CS69" s="19"/>
      <c r="CT69" s="19"/>
      <c r="CU69" s="19"/>
      <c r="CV69" s="19"/>
      <c r="CW69" s="19"/>
      <c r="CX69" s="19"/>
      <c r="CY69" s="19"/>
      <c r="CZ69" s="19"/>
      <c r="DA69" s="19"/>
    </row>
    <row r="70" spans="1:105" x14ac:dyDescent="0.2">
      <c r="A70" s="80"/>
      <c r="B70" s="131"/>
      <c r="C70" s="82"/>
      <c r="D70" s="82"/>
      <c r="E70" s="82"/>
      <c r="F70" s="82"/>
      <c r="G70" s="82"/>
      <c r="H70" s="82"/>
      <c r="I70" s="82"/>
      <c r="J70" s="82"/>
      <c r="K70" s="82"/>
      <c r="L70" s="82"/>
      <c r="M70" s="82"/>
      <c r="N70" s="82"/>
      <c r="O70" s="82"/>
      <c r="P70" s="82"/>
      <c r="Q70" s="82"/>
      <c r="R70" s="82"/>
      <c r="S70" s="82"/>
      <c r="T70" s="82"/>
      <c r="U70" s="82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9"/>
      <c r="AS70" s="19"/>
      <c r="AT70" s="19"/>
      <c r="AU70" s="19"/>
      <c r="AV70" s="19"/>
      <c r="AW70" s="19"/>
      <c r="AX70" s="19"/>
      <c r="AY70" s="19"/>
      <c r="AZ70" s="19"/>
      <c r="BA70" s="19"/>
      <c r="BB70" s="19"/>
      <c r="BC70" s="19"/>
      <c r="BD70" s="19"/>
      <c r="BE70" s="19"/>
      <c r="BF70" s="19"/>
      <c r="BG70" s="19"/>
      <c r="BH70" s="19"/>
      <c r="BI70" s="19"/>
      <c r="BJ70" s="19"/>
      <c r="BK70" s="19"/>
      <c r="BL70" s="19"/>
      <c r="BM70" s="19"/>
      <c r="BN70" s="19"/>
      <c r="BO70" s="19"/>
      <c r="BP70" s="19"/>
      <c r="BQ70" s="19"/>
      <c r="BR70" s="19"/>
      <c r="BS70" s="19"/>
      <c r="BT70" s="19"/>
      <c r="BU70" s="19"/>
      <c r="BV70" s="19"/>
      <c r="BW70" s="19"/>
      <c r="BX70" s="19"/>
      <c r="BY70" s="19"/>
      <c r="BZ70" s="19"/>
      <c r="CA70" s="19"/>
      <c r="CB70" s="19"/>
      <c r="CC70" s="19"/>
      <c r="CD70" s="19"/>
      <c r="CE70" s="19"/>
      <c r="CF70" s="19"/>
      <c r="CG70" s="19"/>
      <c r="CH70" s="19"/>
      <c r="CI70" s="19"/>
      <c r="CJ70" s="19"/>
      <c r="CK70" s="19"/>
      <c r="CL70" s="19"/>
      <c r="CM70" s="19"/>
      <c r="CN70" s="19"/>
      <c r="CO70" s="19"/>
      <c r="CP70" s="19"/>
      <c r="CQ70" s="19"/>
      <c r="CR70" s="19"/>
      <c r="CS70" s="19"/>
      <c r="CT70" s="19"/>
      <c r="CU70" s="19"/>
      <c r="CV70" s="19"/>
      <c r="CW70" s="19"/>
      <c r="CX70" s="19"/>
      <c r="CY70" s="19"/>
      <c r="CZ70" s="19"/>
      <c r="DA70" s="19"/>
    </row>
    <row r="71" spans="1:105" x14ac:dyDescent="0.2">
      <c r="A71" s="80"/>
      <c r="B71" s="131"/>
      <c r="C71" s="82"/>
      <c r="D71" s="82"/>
      <c r="E71" s="82"/>
      <c r="F71" s="82"/>
      <c r="G71" s="82"/>
      <c r="H71" s="82"/>
      <c r="I71" s="82"/>
      <c r="J71" s="82"/>
      <c r="K71" s="82"/>
      <c r="L71" s="82"/>
      <c r="M71" s="82"/>
      <c r="N71" s="82"/>
      <c r="O71" s="82"/>
      <c r="P71" s="82"/>
      <c r="Q71" s="82"/>
      <c r="R71" s="82"/>
      <c r="S71" s="82"/>
      <c r="T71" s="82"/>
      <c r="U71" s="82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9"/>
      <c r="AS71" s="19"/>
      <c r="AT71" s="19"/>
      <c r="AU71" s="19"/>
      <c r="AV71" s="19"/>
      <c r="AW71" s="19"/>
      <c r="AX71" s="19"/>
      <c r="AY71" s="19"/>
      <c r="AZ71" s="19"/>
      <c r="BA71" s="19"/>
      <c r="BB71" s="19"/>
      <c r="BC71" s="19"/>
      <c r="BD71" s="19"/>
      <c r="BE71" s="19"/>
      <c r="BF71" s="19"/>
      <c r="BG71" s="19"/>
      <c r="BH71" s="19"/>
      <c r="BI71" s="19"/>
      <c r="BJ71" s="19"/>
      <c r="BK71" s="19"/>
      <c r="BL71" s="19"/>
      <c r="BM71" s="19"/>
      <c r="BN71" s="19"/>
      <c r="BO71" s="19"/>
      <c r="BP71" s="19"/>
      <c r="BQ71" s="19"/>
      <c r="BR71" s="19"/>
      <c r="BS71" s="19"/>
      <c r="BT71" s="19"/>
      <c r="BU71" s="19"/>
      <c r="BV71" s="19"/>
      <c r="BW71" s="19"/>
      <c r="BX71" s="19"/>
      <c r="BY71" s="19"/>
      <c r="BZ71" s="19"/>
      <c r="CA71" s="19"/>
      <c r="CB71" s="19"/>
      <c r="CC71" s="19"/>
      <c r="CD71" s="19"/>
      <c r="CE71" s="19"/>
      <c r="CF71" s="19"/>
      <c r="CG71" s="19"/>
      <c r="CH71" s="19"/>
      <c r="CI71" s="19"/>
      <c r="CJ71" s="19"/>
      <c r="CK71" s="19"/>
      <c r="CL71" s="19"/>
      <c r="CM71" s="19"/>
      <c r="CN71" s="19"/>
      <c r="CO71" s="19"/>
      <c r="CP71" s="19"/>
      <c r="CQ71" s="19"/>
      <c r="CR71" s="19"/>
      <c r="CS71" s="19"/>
      <c r="CT71" s="19"/>
      <c r="CU71" s="19"/>
      <c r="CV71" s="19"/>
      <c r="CW71" s="19"/>
      <c r="CX71" s="19"/>
      <c r="CY71" s="19"/>
      <c r="CZ71" s="19"/>
      <c r="DA71" s="19"/>
    </row>
    <row r="72" spans="1:105" x14ac:dyDescent="0.2">
      <c r="A72" s="80"/>
      <c r="B72" s="131"/>
      <c r="C72" s="82"/>
      <c r="D72" s="82"/>
      <c r="E72" s="82"/>
      <c r="F72" s="82"/>
      <c r="G72" s="82"/>
      <c r="H72" s="82"/>
      <c r="I72" s="82"/>
      <c r="J72" s="82"/>
      <c r="K72" s="82"/>
      <c r="L72" s="82"/>
      <c r="M72" s="82"/>
      <c r="N72" s="82"/>
      <c r="O72" s="82"/>
      <c r="P72" s="82"/>
      <c r="Q72" s="82"/>
      <c r="R72" s="82"/>
      <c r="S72" s="82"/>
      <c r="T72" s="82"/>
      <c r="U72" s="82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9"/>
      <c r="AS72" s="19"/>
      <c r="AT72" s="19"/>
      <c r="AU72" s="19"/>
      <c r="AV72" s="19"/>
      <c r="AW72" s="19"/>
      <c r="AX72" s="19"/>
      <c r="AY72" s="19"/>
      <c r="AZ72" s="19"/>
      <c r="BA72" s="19"/>
      <c r="BB72" s="19"/>
      <c r="BC72" s="19"/>
      <c r="BD72" s="19"/>
      <c r="BE72" s="19"/>
      <c r="BF72" s="19"/>
      <c r="BG72" s="19"/>
      <c r="BH72" s="19"/>
      <c r="BI72" s="19"/>
      <c r="BJ72" s="19"/>
      <c r="BK72" s="19"/>
      <c r="BL72" s="19"/>
      <c r="BM72" s="19"/>
      <c r="BN72" s="19"/>
      <c r="BO72" s="19"/>
      <c r="BP72" s="19"/>
      <c r="BQ72" s="19"/>
      <c r="BR72" s="19"/>
      <c r="BS72" s="19"/>
      <c r="BT72" s="19"/>
      <c r="BU72" s="19"/>
      <c r="BV72" s="19"/>
      <c r="BW72" s="19"/>
      <c r="BX72" s="19"/>
      <c r="BY72" s="19"/>
      <c r="BZ72" s="19"/>
      <c r="CA72" s="19"/>
      <c r="CB72" s="19"/>
      <c r="CC72" s="19"/>
      <c r="CD72" s="19"/>
      <c r="CE72" s="19"/>
      <c r="CF72" s="19"/>
      <c r="CG72" s="19"/>
      <c r="CH72" s="19"/>
      <c r="CI72" s="19"/>
      <c r="CJ72" s="19"/>
      <c r="CK72" s="19"/>
      <c r="CL72" s="19"/>
      <c r="CM72" s="19"/>
      <c r="CN72" s="19"/>
      <c r="CO72" s="19"/>
      <c r="CP72" s="19"/>
      <c r="CQ72" s="19"/>
      <c r="CR72" s="19"/>
      <c r="CS72" s="19"/>
      <c r="CT72" s="19"/>
      <c r="CU72" s="19"/>
      <c r="CV72" s="19"/>
      <c r="CW72" s="19"/>
      <c r="CX72" s="19"/>
      <c r="CY72" s="19"/>
      <c r="CZ72" s="19"/>
      <c r="DA72" s="19"/>
    </row>
    <row r="73" spans="1:105" x14ac:dyDescent="0.2">
      <c r="A73" s="80"/>
      <c r="B73" s="131"/>
      <c r="C73" s="82"/>
      <c r="D73" s="82"/>
      <c r="E73" s="82"/>
      <c r="F73" s="82"/>
      <c r="G73" s="82"/>
      <c r="H73" s="82"/>
      <c r="I73" s="82"/>
      <c r="J73" s="82"/>
      <c r="K73" s="82"/>
      <c r="L73" s="82"/>
      <c r="M73" s="82"/>
      <c r="N73" s="82"/>
      <c r="O73" s="82"/>
      <c r="P73" s="82"/>
      <c r="Q73" s="82"/>
      <c r="R73" s="82"/>
      <c r="S73" s="82"/>
      <c r="T73" s="82"/>
      <c r="U73" s="82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9"/>
      <c r="AS73" s="19"/>
      <c r="AT73" s="19"/>
      <c r="AU73" s="19"/>
      <c r="AV73" s="19"/>
      <c r="AW73" s="19"/>
      <c r="AX73" s="19"/>
      <c r="AY73" s="19"/>
      <c r="AZ73" s="19"/>
      <c r="BA73" s="19"/>
      <c r="BB73" s="19"/>
      <c r="BC73" s="19"/>
      <c r="BD73" s="19"/>
      <c r="BE73" s="19"/>
      <c r="BF73" s="19"/>
      <c r="BG73" s="19"/>
      <c r="BH73" s="19"/>
      <c r="BI73" s="19"/>
      <c r="BJ73" s="19"/>
      <c r="BK73" s="19"/>
      <c r="BL73" s="19"/>
      <c r="BM73" s="19"/>
      <c r="BN73" s="19"/>
      <c r="BO73" s="19"/>
      <c r="BP73" s="19"/>
      <c r="BQ73" s="19"/>
      <c r="BR73" s="19"/>
      <c r="BS73" s="19"/>
      <c r="BT73" s="19"/>
      <c r="BU73" s="19"/>
      <c r="BV73" s="19"/>
      <c r="BW73" s="19"/>
      <c r="BX73" s="19"/>
      <c r="BY73" s="19"/>
      <c r="BZ73" s="19"/>
      <c r="CA73" s="19"/>
      <c r="CB73" s="19"/>
      <c r="CC73" s="19"/>
      <c r="CD73" s="19"/>
      <c r="CE73" s="19"/>
      <c r="CF73" s="19"/>
      <c r="CG73" s="19"/>
      <c r="CH73" s="19"/>
      <c r="CI73" s="19"/>
      <c r="CJ73" s="19"/>
      <c r="CK73" s="19"/>
      <c r="CL73" s="19"/>
      <c r="CM73" s="19"/>
      <c r="CN73" s="19"/>
      <c r="CO73" s="19"/>
      <c r="CP73" s="19"/>
      <c r="CQ73" s="19"/>
      <c r="CR73" s="19"/>
      <c r="CS73" s="19"/>
      <c r="CT73" s="19"/>
      <c r="CU73" s="19"/>
      <c r="CV73" s="19"/>
      <c r="CW73" s="19"/>
      <c r="CX73" s="19"/>
      <c r="CY73" s="19"/>
      <c r="CZ73" s="19"/>
      <c r="DA73" s="19"/>
    </row>
    <row r="74" spans="1:105" x14ac:dyDescent="0.2">
      <c r="A74" s="80"/>
      <c r="B74" s="131"/>
      <c r="C74" s="82"/>
      <c r="D74" s="82"/>
      <c r="E74" s="82"/>
      <c r="F74" s="82"/>
      <c r="G74" s="82"/>
      <c r="H74" s="82"/>
      <c r="I74" s="82"/>
      <c r="J74" s="82"/>
      <c r="K74" s="82"/>
      <c r="L74" s="82"/>
      <c r="M74" s="82"/>
      <c r="N74" s="82"/>
      <c r="O74" s="82"/>
      <c r="P74" s="82"/>
      <c r="Q74" s="82"/>
      <c r="R74" s="82"/>
      <c r="S74" s="82"/>
      <c r="T74" s="82"/>
      <c r="U74" s="82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9"/>
      <c r="AS74" s="19"/>
      <c r="AT74" s="19"/>
      <c r="AU74" s="19"/>
      <c r="AV74" s="19"/>
      <c r="AW74" s="19"/>
      <c r="AX74" s="19"/>
      <c r="AY74" s="19"/>
      <c r="AZ74" s="19"/>
      <c r="BA74" s="19"/>
      <c r="BB74" s="19"/>
      <c r="BC74" s="19"/>
      <c r="BD74" s="19"/>
      <c r="BE74" s="19"/>
      <c r="BF74" s="19"/>
      <c r="BG74" s="19"/>
      <c r="BH74" s="19"/>
      <c r="BI74" s="19"/>
      <c r="BJ74" s="19"/>
      <c r="BK74" s="19"/>
      <c r="BL74" s="19"/>
      <c r="BM74" s="19"/>
      <c r="BN74" s="19"/>
      <c r="BO74" s="19"/>
      <c r="BP74" s="19"/>
      <c r="BQ74" s="19"/>
      <c r="BR74" s="19"/>
      <c r="BS74" s="19"/>
      <c r="BT74" s="19"/>
      <c r="BU74" s="19"/>
      <c r="BV74" s="19"/>
      <c r="BW74" s="19"/>
      <c r="BX74" s="19"/>
      <c r="BY74" s="19"/>
      <c r="BZ74" s="19"/>
      <c r="CA74" s="19"/>
      <c r="CB74" s="19"/>
      <c r="CC74" s="19"/>
      <c r="CD74" s="19"/>
      <c r="CE74" s="19"/>
      <c r="CF74" s="19"/>
      <c r="CG74" s="19"/>
      <c r="CH74" s="19"/>
      <c r="CI74" s="19"/>
      <c r="CJ74" s="19"/>
      <c r="CK74" s="19"/>
      <c r="CL74" s="19"/>
      <c r="CM74" s="19"/>
      <c r="CN74" s="19"/>
      <c r="CO74" s="19"/>
      <c r="CP74" s="19"/>
      <c r="CQ74" s="19"/>
      <c r="CR74" s="19"/>
      <c r="CS74" s="19"/>
      <c r="CT74" s="19"/>
      <c r="CU74" s="19"/>
      <c r="CV74" s="19"/>
      <c r="CW74" s="19"/>
      <c r="CX74" s="19"/>
      <c r="CY74" s="19"/>
      <c r="CZ74" s="19"/>
      <c r="DA74" s="19"/>
    </row>
    <row r="75" spans="1:105" x14ac:dyDescent="0.2">
      <c r="A75" s="80"/>
      <c r="B75" s="131"/>
      <c r="C75" s="82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  <c r="P75" s="82"/>
      <c r="Q75" s="82"/>
      <c r="R75" s="82"/>
      <c r="S75" s="82"/>
      <c r="T75" s="82"/>
      <c r="U75" s="82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  <c r="AQ75" s="19"/>
      <c r="AR75" s="19"/>
      <c r="AS75" s="19"/>
      <c r="AT75" s="19"/>
      <c r="AU75" s="19"/>
      <c r="AV75" s="19"/>
      <c r="AW75" s="19"/>
      <c r="AX75" s="19"/>
      <c r="AY75" s="19"/>
      <c r="AZ75" s="19"/>
      <c r="BA75" s="19"/>
      <c r="BB75" s="19"/>
      <c r="BC75" s="19"/>
      <c r="BD75" s="19"/>
      <c r="BE75" s="19"/>
      <c r="BF75" s="19"/>
      <c r="BG75" s="19"/>
      <c r="BH75" s="19"/>
      <c r="BI75" s="19"/>
      <c r="BJ75" s="19"/>
      <c r="BK75" s="19"/>
      <c r="BL75" s="19"/>
      <c r="BM75" s="19"/>
      <c r="BN75" s="19"/>
      <c r="BO75" s="19"/>
      <c r="BP75" s="19"/>
      <c r="BQ75" s="19"/>
      <c r="BR75" s="19"/>
      <c r="BS75" s="19"/>
      <c r="BT75" s="19"/>
      <c r="BU75" s="19"/>
      <c r="BV75" s="19"/>
      <c r="BW75" s="19"/>
      <c r="BX75" s="19"/>
      <c r="BY75" s="19"/>
      <c r="BZ75" s="19"/>
      <c r="CA75" s="19"/>
      <c r="CB75" s="19"/>
      <c r="CC75" s="19"/>
      <c r="CD75" s="19"/>
      <c r="CE75" s="19"/>
      <c r="CF75" s="19"/>
      <c r="CG75" s="19"/>
      <c r="CH75" s="19"/>
      <c r="CI75" s="19"/>
      <c r="CJ75" s="19"/>
      <c r="CK75" s="19"/>
      <c r="CL75" s="19"/>
      <c r="CM75" s="19"/>
      <c r="CN75" s="19"/>
      <c r="CO75" s="19"/>
      <c r="CP75" s="19"/>
      <c r="CQ75" s="19"/>
      <c r="CR75" s="19"/>
      <c r="CS75" s="19"/>
      <c r="CT75" s="19"/>
      <c r="CU75" s="19"/>
      <c r="CV75" s="19"/>
      <c r="CW75" s="19"/>
      <c r="CX75" s="19"/>
      <c r="CY75" s="19"/>
      <c r="CZ75" s="19"/>
      <c r="DA75" s="19"/>
    </row>
    <row r="76" spans="1:105" x14ac:dyDescent="0.2">
      <c r="AO76" s="84"/>
      <c r="AP76" s="84"/>
      <c r="AQ76" s="84"/>
      <c r="AR76" s="84"/>
      <c r="AS76" s="84"/>
      <c r="AT76" s="84"/>
      <c r="AU76" s="84"/>
      <c r="AV76" s="84"/>
      <c r="AW76" s="84"/>
      <c r="AX76" s="19"/>
      <c r="AY76" s="19"/>
      <c r="AZ76" s="19"/>
      <c r="BA76" s="19"/>
      <c r="BB76" s="19"/>
      <c r="BC76" s="19"/>
      <c r="BD76" s="19"/>
      <c r="BE76" s="19"/>
      <c r="BF76" s="19"/>
      <c r="BG76" s="19"/>
      <c r="BH76" s="19"/>
      <c r="BI76" s="19"/>
      <c r="BJ76" s="19"/>
      <c r="BK76" s="19"/>
      <c r="BL76" s="19"/>
      <c r="BM76" s="19"/>
      <c r="BN76" s="19"/>
      <c r="BO76" s="19"/>
      <c r="BP76" s="19"/>
      <c r="BQ76" s="19"/>
      <c r="BR76" s="19"/>
      <c r="BS76" s="19"/>
      <c r="BT76" s="19"/>
      <c r="BU76" s="19"/>
      <c r="BV76" s="19"/>
      <c r="BW76" s="19"/>
      <c r="BX76" s="19"/>
      <c r="BY76" s="19"/>
      <c r="BZ76" s="19"/>
      <c r="CA76" s="19"/>
      <c r="CB76" s="19"/>
      <c r="CC76" s="19"/>
      <c r="CD76" s="19"/>
      <c r="CE76" s="19"/>
      <c r="CF76" s="19"/>
      <c r="CG76" s="19"/>
      <c r="CH76" s="19"/>
      <c r="CI76" s="19"/>
      <c r="CJ76" s="19"/>
      <c r="CK76" s="19"/>
      <c r="CL76" s="19"/>
      <c r="CM76" s="19"/>
      <c r="CN76" s="19"/>
      <c r="CO76" s="19"/>
      <c r="CP76" s="19"/>
      <c r="CQ76" s="19"/>
      <c r="CR76" s="19"/>
      <c r="CS76" s="19"/>
      <c r="CT76" s="19"/>
      <c r="CU76" s="19"/>
      <c r="CV76" s="19"/>
      <c r="CW76" s="19"/>
      <c r="CX76" s="19"/>
      <c r="CY76" s="19"/>
      <c r="CZ76" s="19"/>
      <c r="DA76" s="19"/>
    </row>
    <row r="77" spans="1:105" x14ac:dyDescent="0.2">
      <c r="AO77" s="19"/>
      <c r="AP77" s="19"/>
      <c r="AQ77" s="19"/>
      <c r="AR77" s="19"/>
      <c r="AS77" s="19"/>
      <c r="AT77" s="19"/>
      <c r="AU77" s="19"/>
      <c r="AV77" s="19"/>
      <c r="AW77" s="19"/>
      <c r="AX77" s="19"/>
      <c r="AY77" s="19"/>
      <c r="AZ77" s="19"/>
      <c r="BA77" s="19"/>
      <c r="BB77" s="19"/>
      <c r="BC77" s="19"/>
      <c r="BD77" s="19"/>
      <c r="BE77" s="19"/>
      <c r="BF77" s="19"/>
      <c r="BG77" s="19"/>
      <c r="BH77" s="19"/>
      <c r="BI77" s="19"/>
      <c r="BJ77" s="19"/>
      <c r="BK77" s="19"/>
      <c r="BL77" s="19"/>
      <c r="BM77" s="19"/>
      <c r="BN77" s="19"/>
      <c r="BO77" s="19"/>
      <c r="BP77" s="19"/>
      <c r="BQ77" s="19"/>
      <c r="BR77" s="19"/>
      <c r="BS77" s="19"/>
      <c r="BT77" s="19"/>
      <c r="BU77" s="19"/>
      <c r="BV77" s="19"/>
      <c r="BW77" s="19"/>
      <c r="BX77" s="19"/>
      <c r="BY77" s="19"/>
      <c r="BZ77" s="19"/>
      <c r="CA77" s="19"/>
      <c r="CB77" s="19"/>
      <c r="CC77" s="19"/>
      <c r="CD77" s="19"/>
      <c r="CE77" s="19"/>
      <c r="CF77" s="19"/>
      <c r="CG77" s="19"/>
      <c r="CH77" s="19"/>
      <c r="CI77" s="19"/>
      <c r="CJ77" s="19"/>
      <c r="CK77" s="19"/>
      <c r="CL77" s="19"/>
      <c r="CM77" s="19"/>
      <c r="CN77" s="19"/>
      <c r="CO77" s="19"/>
      <c r="CP77" s="19"/>
      <c r="CQ77" s="19"/>
      <c r="CR77" s="19"/>
      <c r="CS77" s="19"/>
      <c r="CT77" s="19"/>
      <c r="CU77" s="19"/>
      <c r="CV77" s="19"/>
      <c r="CW77" s="19"/>
      <c r="CX77" s="19"/>
      <c r="CY77" s="19"/>
      <c r="CZ77" s="19"/>
      <c r="DA77" s="19"/>
    </row>
  </sheetData>
  <mergeCells count="14">
    <mergeCell ref="A1:AN1"/>
    <mergeCell ref="A2:A4"/>
    <mergeCell ref="B2:D2"/>
    <mergeCell ref="E2:F2"/>
    <mergeCell ref="G2:AJ2"/>
    <mergeCell ref="AK2:AK4"/>
    <mergeCell ref="AL2:AN2"/>
    <mergeCell ref="B3:B4"/>
    <mergeCell ref="C3:D3"/>
    <mergeCell ref="E3:E4"/>
    <mergeCell ref="G3:U3"/>
    <mergeCell ref="V3:AJ3"/>
    <mergeCell ref="AL3:AL4"/>
    <mergeCell ref="AM3:AN3"/>
  </mergeCells>
  <pageMargins left="0.90551181102362199" right="0.90551181102362199" top="0.78740157480314965" bottom="0.78740157480314965" header="0.31496062992125984" footer="0.31496062992125984"/>
  <pageSetup paperSize="9" scale="50" fitToHeight="0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W69"/>
  <sheetViews>
    <sheetView zoomScaleNormal="100" zoomScaleSheetLayoutView="90" workbookViewId="0">
      <selection sqref="A1:V1"/>
    </sheetView>
  </sheetViews>
  <sheetFormatPr defaultColWidth="8.85546875" defaultRowHeight="12" x14ac:dyDescent="0.2"/>
  <cols>
    <col min="1" max="1" width="22.5703125" style="20" bestFit="1" customWidth="1"/>
    <col min="2" max="17" width="6.7109375" style="70" customWidth="1"/>
    <col min="18" max="18" width="8.7109375" style="70" customWidth="1"/>
    <col min="19" max="19" width="7.5703125" style="70" customWidth="1"/>
    <col min="20" max="22" width="6.7109375" style="70" customWidth="1"/>
    <col min="23" max="16384" width="8.85546875" style="20"/>
  </cols>
  <sheetData>
    <row r="1" spans="1:23" ht="30" customHeight="1" x14ac:dyDescent="0.2">
      <c r="A1" s="385" t="s">
        <v>1102</v>
      </c>
      <c r="B1" s="385"/>
      <c r="C1" s="385"/>
      <c r="D1" s="385"/>
      <c r="E1" s="385"/>
      <c r="F1" s="385"/>
      <c r="G1" s="385"/>
      <c r="H1" s="385"/>
      <c r="I1" s="385"/>
      <c r="J1" s="385"/>
      <c r="K1" s="385"/>
      <c r="L1" s="385"/>
      <c r="M1" s="385"/>
      <c r="N1" s="385"/>
      <c r="O1" s="385"/>
      <c r="P1" s="385"/>
      <c r="Q1" s="385"/>
      <c r="R1" s="385"/>
      <c r="S1" s="385"/>
      <c r="T1" s="385"/>
      <c r="U1" s="385"/>
      <c r="V1" s="385"/>
    </row>
    <row r="2" spans="1:23" ht="30" customHeight="1" x14ac:dyDescent="0.2">
      <c r="A2" s="387" t="s">
        <v>931</v>
      </c>
      <c r="B2" s="377" t="s">
        <v>951</v>
      </c>
      <c r="C2" s="383" t="s">
        <v>839</v>
      </c>
      <c r="D2" s="383"/>
      <c r="E2" s="383"/>
      <c r="F2" s="383"/>
      <c r="G2" s="383"/>
      <c r="H2" s="383"/>
      <c r="I2" s="383" t="s">
        <v>950</v>
      </c>
      <c r="J2" s="383"/>
      <c r="K2" s="383"/>
      <c r="L2" s="383"/>
      <c r="M2" s="383"/>
      <c r="N2" s="383" t="s">
        <v>949</v>
      </c>
      <c r="O2" s="383"/>
      <c r="P2" s="383"/>
      <c r="Q2" s="383"/>
      <c r="R2" s="388" t="s">
        <v>948</v>
      </c>
      <c r="S2" s="377" t="s">
        <v>947</v>
      </c>
      <c r="T2" s="377" t="s">
        <v>946</v>
      </c>
      <c r="U2" s="384" t="s">
        <v>991</v>
      </c>
      <c r="V2" s="377" t="s">
        <v>945</v>
      </c>
    </row>
    <row r="3" spans="1:23" ht="15" customHeight="1" x14ac:dyDescent="0.2">
      <c r="A3" s="387"/>
      <c r="B3" s="377"/>
      <c r="C3" s="382" t="s">
        <v>688</v>
      </c>
      <c r="D3" s="378" t="s">
        <v>711</v>
      </c>
      <c r="E3" s="378"/>
      <c r="F3" s="378"/>
      <c r="G3" s="378"/>
      <c r="H3" s="378"/>
      <c r="I3" s="382" t="s">
        <v>688</v>
      </c>
      <c r="J3" s="378" t="s">
        <v>711</v>
      </c>
      <c r="K3" s="378"/>
      <c r="L3" s="378"/>
      <c r="M3" s="378"/>
      <c r="N3" s="378" t="s">
        <v>711</v>
      </c>
      <c r="O3" s="378"/>
      <c r="P3" s="378"/>
      <c r="Q3" s="378"/>
      <c r="R3" s="388"/>
      <c r="S3" s="377"/>
      <c r="T3" s="377"/>
      <c r="U3" s="384"/>
      <c r="V3" s="377"/>
    </row>
    <row r="4" spans="1:23" s="64" customFormat="1" ht="80.099999999999994" customHeight="1" x14ac:dyDescent="0.2">
      <c r="A4" s="387"/>
      <c r="B4" s="377"/>
      <c r="C4" s="382"/>
      <c r="D4" s="167" t="s">
        <v>944</v>
      </c>
      <c r="E4" s="167" t="s">
        <v>943</v>
      </c>
      <c r="F4" s="167" t="s">
        <v>942</v>
      </c>
      <c r="G4" s="167" t="s">
        <v>941</v>
      </c>
      <c r="H4" s="167" t="s">
        <v>940</v>
      </c>
      <c r="I4" s="382"/>
      <c r="J4" s="167" t="s">
        <v>939</v>
      </c>
      <c r="K4" s="167" t="s">
        <v>938</v>
      </c>
      <c r="L4" s="167" t="s">
        <v>937</v>
      </c>
      <c r="M4" s="167" t="s">
        <v>936</v>
      </c>
      <c r="N4" s="167" t="s">
        <v>935</v>
      </c>
      <c r="O4" s="167" t="s">
        <v>934</v>
      </c>
      <c r="P4" s="167" t="s">
        <v>933</v>
      </c>
      <c r="Q4" s="167" t="s">
        <v>932</v>
      </c>
      <c r="R4" s="388"/>
      <c r="S4" s="377"/>
      <c r="T4" s="377"/>
      <c r="U4" s="384" t="s">
        <v>928</v>
      </c>
      <c r="V4" s="377"/>
    </row>
    <row r="5" spans="1:23" ht="14.1" customHeight="1" x14ac:dyDescent="0.2">
      <c r="A5" s="232" t="s">
        <v>897</v>
      </c>
      <c r="B5" s="217">
        <v>0</v>
      </c>
      <c r="C5" s="217">
        <v>33</v>
      </c>
      <c r="D5" s="217">
        <v>15</v>
      </c>
      <c r="E5" s="217">
        <v>18</v>
      </c>
      <c r="F5" s="217">
        <v>0</v>
      </c>
      <c r="G5" s="217">
        <v>0</v>
      </c>
      <c r="H5" s="217">
        <v>0</v>
      </c>
      <c r="I5" s="217">
        <v>59</v>
      </c>
      <c r="J5" s="217">
        <v>34</v>
      </c>
      <c r="K5" s="217">
        <v>22</v>
      </c>
      <c r="L5" s="217">
        <v>0</v>
      </c>
      <c r="M5" s="217">
        <v>3</v>
      </c>
      <c r="N5" s="217">
        <v>13</v>
      </c>
      <c r="O5" s="217">
        <v>13</v>
      </c>
      <c r="P5" s="217">
        <v>3</v>
      </c>
      <c r="Q5" s="217">
        <v>5</v>
      </c>
      <c r="R5" s="217">
        <v>2050</v>
      </c>
      <c r="S5" s="217">
        <v>14729.69</v>
      </c>
      <c r="T5" s="217">
        <v>1</v>
      </c>
      <c r="U5" s="217">
        <v>33</v>
      </c>
      <c r="V5" s="217">
        <v>2</v>
      </c>
      <c r="W5" s="65"/>
    </row>
    <row r="6" spans="1:23" ht="14.1" customHeight="1" x14ac:dyDescent="0.2">
      <c r="A6" s="17" t="s">
        <v>896</v>
      </c>
      <c r="B6" s="66">
        <v>0</v>
      </c>
      <c r="C6" s="217">
        <v>10</v>
      </c>
      <c r="D6" s="67">
        <v>0</v>
      </c>
      <c r="E6" s="66">
        <v>10</v>
      </c>
      <c r="F6" s="67">
        <v>0</v>
      </c>
      <c r="G6" s="67">
        <v>0</v>
      </c>
      <c r="H6" s="67">
        <v>0</v>
      </c>
      <c r="I6" s="68">
        <v>23</v>
      </c>
      <c r="J6" s="66">
        <v>10</v>
      </c>
      <c r="K6" s="66">
        <v>11</v>
      </c>
      <c r="L6" s="67">
        <v>0</v>
      </c>
      <c r="M6" s="66">
        <v>2</v>
      </c>
      <c r="N6" s="66">
        <v>8</v>
      </c>
      <c r="O6" s="66">
        <v>2</v>
      </c>
      <c r="P6" s="66">
        <v>0</v>
      </c>
      <c r="Q6" s="66">
        <v>0</v>
      </c>
      <c r="R6" s="67">
        <v>1250</v>
      </c>
      <c r="S6" s="67">
        <v>7323.2</v>
      </c>
      <c r="T6" s="67">
        <v>0</v>
      </c>
      <c r="U6" s="66">
        <v>10</v>
      </c>
      <c r="V6" s="67">
        <v>0</v>
      </c>
      <c r="W6" s="65"/>
    </row>
    <row r="7" spans="1:23" ht="14.1" customHeight="1" x14ac:dyDescent="0.2">
      <c r="A7" s="17" t="s">
        <v>895</v>
      </c>
      <c r="B7" s="66">
        <v>0</v>
      </c>
      <c r="C7" s="217">
        <v>16</v>
      </c>
      <c r="D7" s="67">
        <v>13</v>
      </c>
      <c r="E7" s="66">
        <v>3</v>
      </c>
      <c r="F7" s="67">
        <v>0</v>
      </c>
      <c r="G7" s="67">
        <v>0</v>
      </c>
      <c r="H7" s="67">
        <v>0</v>
      </c>
      <c r="I7" s="68">
        <v>22</v>
      </c>
      <c r="J7" s="66">
        <v>16</v>
      </c>
      <c r="K7" s="66">
        <v>6</v>
      </c>
      <c r="L7" s="67">
        <v>0</v>
      </c>
      <c r="M7" s="66">
        <v>0</v>
      </c>
      <c r="N7" s="66">
        <v>3</v>
      </c>
      <c r="O7" s="66">
        <v>10</v>
      </c>
      <c r="P7" s="66">
        <v>1</v>
      </c>
      <c r="Q7" s="66">
        <v>2</v>
      </c>
      <c r="R7" s="67">
        <v>650</v>
      </c>
      <c r="S7" s="67">
        <v>6436.09</v>
      </c>
      <c r="T7" s="67">
        <v>1</v>
      </c>
      <c r="U7" s="66">
        <v>16</v>
      </c>
      <c r="V7" s="67">
        <v>2</v>
      </c>
      <c r="W7" s="65"/>
    </row>
    <row r="8" spans="1:23" ht="14.1" customHeight="1" x14ac:dyDescent="0.2">
      <c r="A8" s="17" t="s">
        <v>894</v>
      </c>
      <c r="B8" s="66">
        <v>0</v>
      </c>
      <c r="C8" s="217">
        <v>1</v>
      </c>
      <c r="D8" s="67">
        <v>0</v>
      </c>
      <c r="E8" s="66">
        <v>1</v>
      </c>
      <c r="F8" s="67">
        <v>0</v>
      </c>
      <c r="G8" s="67">
        <v>0</v>
      </c>
      <c r="H8" s="67">
        <v>0</v>
      </c>
      <c r="I8" s="68">
        <v>1</v>
      </c>
      <c r="J8" s="66">
        <v>1</v>
      </c>
      <c r="K8" s="66">
        <v>0</v>
      </c>
      <c r="L8" s="67">
        <v>0</v>
      </c>
      <c r="M8" s="66">
        <v>0</v>
      </c>
      <c r="N8" s="66">
        <v>0</v>
      </c>
      <c r="O8" s="66">
        <v>0</v>
      </c>
      <c r="P8" s="66">
        <v>0</v>
      </c>
      <c r="Q8" s="66">
        <v>0</v>
      </c>
      <c r="R8" s="67">
        <v>0</v>
      </c>
      <c r="S8" s="67">
        <v>0</v>
      </c>
      <c r="T8" s="67">
        <v>0</v>
      </c>
      <c r="U8" s="66">
        <v>0</v>
      </c>
      <c r="V8" s="67">
        <v>0</v>
      </c>
      <c r="W8" s="65"/>
    </row>
    <row r="9" spans="1:23" ht="14.1" customHeight="1" x14ac:dyDescent="0.2">
      <c r="A9" s="17" t="s">
        <v>893</v>
      </c>
      <c r="B9" s="66">
        <v>0</v>
      </c>
      <c r="C9" s="217">
        <v>3</v>
      </c>
      <c r="D9" s="67">
        <v>0</v>
      </c>
      <c r="E9" s="66">
        <v>3</v>
      </c>
      <c r="F9" s="67">
        <v>0</v>
      </c>
      <c r="G9" s="67">
        <v>0</v>
      </c>
      <c r="H9" s="67">
        <v>0</v>
      </c>
      <c r="I9" s="68">
        <v>5</v>
      </c>
      <c r="J9" s="66">
        <v>3</v>
      </c>
      <c r="K9" s="66">
        <v>2</v>
      </c>
      <c r="L9" s="67">
        <v>0</v>
      </c>
      <c r="M9" s="66">
        <v>0</v>
      </c>
      <c r="N9" s="66">
        <v>0</v>
      </c>
      <c r="O9" s="66">
        <v>0</v>
      </c>
      <c r="P9" s="66">
        <v>0</v>
      </c>
      <c r="Q9" s="66">
        <v>3</v>
      </c>
      <c r="R9" s="67">
        <v>0</v>
      </c>
      <c r="S9" s="67">
        <v>0</v>
      </c>
      <c r="T9" s="67">
        <v>0</v>
      </c>
      <c r="U9" s="66">
        <v>3</v>
      </c>
      <c r="V9" s="67">
        <v>0</v>
      </c>
      <c r="W9" s="65"/>
    </row>
    <row r="10" spans="1:23" ht="14.1" customHeight="1" x14ac:dyDescent="0.2">
      <c r="A10" s="17" t="s">
        <v>892</v>
      </c>
      <c r="B10" s="66">
        <v>0</v>
      </c>
      <c r="C10" s="217">
        <v>0</v>
      </c>
      <c r="D10" s="67">
        <v>0</v>
      </c>
      <c r="E10" s="66">
        <v>0</v>
      </c>
      <c r="F10" s="67">
        <v>0</v>
      </c>
      <c r="G10" s="67">
        <v>0</v>
      </c>
      <c r="H10" s="67">
        <v>0</v>
      </c>
      <c r="I10" s="68">
        <v>0</v>
      </c>
      <c r="J10" s="66">
        <v>0</v>
      </c>
      <c r="K10" s="66">
        <v>0</v>
      </c>
      <c r="L10" s="67">
        <v>0</v>
      </c>
      <c r="M10" s="66">
        <v>0</v>
      </c>
      <c r="N10" s="66">
        <v>2</v>
      </c>
      <c r="O10" s="66">
        <v>0</v>
      </c>
      <c r="P10" s="66">
        <v>0</v>
      </c>
      <c r="Q10" s="66">
        <v>0</v>
      </c>
      <c r="R10" s="67">
        <v>150</v>
      </c>
      <c r="S10" s="67">
        <v>0</v>
      </c>
      <c r="T10" s="67">
        <v>0</v>
      </c>
      <c r="U10" s="66">
        <v>2</v>
      </c>
      <c r="V10" s="67">
        <v>0</v>
      </c>
      <c r="W10" s="65"/>
    </row>
    <row r="11" spans="1:23" ht="14.1" customHeight="1" x14ac:dyDescent="0.2">
      <c r="A11" s="17" t="s">
        <v>891</v>
      </c>
      <c r="B11" s="66">
        <v>0</v>
      </c>
      <c r="C11" s="217">
        <v>1</v>
      </c>
      <c r="D11" s="67">
        <v>0</v>
      </c>
      <c r="E11" s="66">
        <v>1</v>
      </c>
      <c r="F11" s="67">
        <v>0</v>
      </c>
      <c r="G11" s="67">
        <v>0</v>
      </c>
      <c r="H11" s="67">
        <v>0</v>
      </c>
      <c r="I11" s="68">
        <v>2</v>
      </c>
      <c r="J11" s="66">
        <v>1</v>
      </c>
      <c r="K11" s="66">
        <v>1</v>
      </c>
      <c r="L11" s="67">
        <v>0</v>
      </c>
      <c r="M11" s="66">
        <v>0</v>
      </c>
      <c r="N11" s="66">
        <v>0</v>
      </c>
      <c r="O11" s="66">
        <v>0</v>
      </c>
      <c r="P11" s="66">
        <v>0</v>
      </c>
      <c r="Q11" s="66">
        <v>0</v>
      </c>
      <c r="R11" s="67">
        <v>0</v>
      </c>
      <c r="S11" s="67">
        <v>0</v>
      </c>
      <c r="T11" s="67">
        <v>0</v>
      </c>
      <c r="U11" s="66">
        <v>0</v>
      </c>
      <c r="V11" s="67">
        <v>0</v>
      </c>
      <c r="W11" s="65"/>
    </row>
    <row r="12" spans="1:23" ht="14.1" customHeight="1" x14ac:dyDescent="0.2">
      <c r="A12" s="17" t="s">
        <v>890</v>
      </c>
      <c r="B12" s="67">
        <v>0</v>
      </c>
      <c r="C12" s="217">
        <v>2</v>
      </c>
      <c r="D12" s="67">
        <v>2</v>
      </c>
      <c r="E12" s="67">
        <v>0</v>
      </c>
      <c r="F12" s="67">
        <v>0</v>
      </c>
      <c r="G12" s="67">
        <v>0</v>
      </c>
      <c r="H12" s="67">
        <v>0</v>
      </c>
      <c r="I12" s="68">
        <v>6</v>
      </c>
      <c r="J12" s="67">
        <v>3</v>
      </c>
      <c r="K12" s="67">
        <v>2</v>
      </c>
      <c r="L12" s="67">
        <v>0</v>
      </c>
      <c r="M12" s="67">
        <v>1</v>
      </c>
      <c r="N12" s="67">
        <v>0</v>
      </c>
      <c r="O12" s="67">
        <v>1</v>
      </c>
      <c r="P12" s="67">
        <v>2</v>
      </c>
      <c r="Q12" s="67">
        <v>0</v>
      </c>
      <c r="R12" s="67">
        <v>0</v>
      </c>
      <c r="S12" s="67">
        <v>970.4</v>
      </c>
      <c r="T12" s="67">
        <v>0</v>
      </c>
      <c r="U12" s="67">
        <v>2</v>
      </c>
      <c r="V12" s="67">
        <v>0</v>
      </c>
      <c r="W12" s="65"/>
    </row>
    <row r="13" spans="1:23" ht="14.1" customHeight="1" x14ac:dyDescent="0.2">
      <c r="A13" s="232" t="s">
        <v>859</v>
      </c>
      <c r="B13" s="217">
        <v>0</v>
      </c>
      <c r="C13" s="217">
        <v>28</v>
      </c>
      <c r="D13" s="217">
        <v>2</v>
      </c>
      <c r="E13" s="217">
        <v>26</v>
      </c>
      <c r="F13" s="217">
        <v>0</v>
      </c>
      <c r="G13" s="217">
        <v>0</v>
      </c>
      <c r="H13" s="217">
        <v>0</v>
      </c>
      <c r="I13" s="217">
        <v>67</v>
      </c>
      <c r="J13" s="217">
        <v>28</v>
      </c>
      <c r="K13" s="217">
        <v>32</v>
      </c>
      <c r="L13" s="217">
        <v>0</v>
      </c>
      <c r="M13" s="217">
        <v>7</v>
      </c>
      <c r="N13" s="217">
        <v>17</v>
      </c>
      <c r="O13" s="217">
        <v>3</v>
      </c>
      <c r="P13" s="217">
        <v>4</v>
      </c>
      <c r="Q13" s="217">
        <v>7</v>
      </c>
      <c r="R13" s="217">
        <v>4250</v>
      </c>
      <c r="S13" s="217">
        <v>20683.32</v>
      </c>
      <c r="T13" s="217">
        <v>13</v>
      </c>
      <c r="U13" s="217">
        <v>32</v>
      </c>
      <c r="V13" s="217">
        <v>1</v>
      </c>
      <c r="W13" s="65"/>
    </row>
    <row r="14" spans="1:23" ht="14.1" customHeight="1" x14ac:dyDescent="0.2">
      <c r="A14" s="17" t="s">
        <v>858</v>
      </c>
      <c r="B14" s="66">
        <v>0</v>
      </c>
      <c r="C14" s="217">
        <v>0</v>
      </c>
      <c r="D14" s="67">
        <v>0</v>
      </c>
      <c r="E14" s="66">
        <v>0</v>
      </c>
      <c r="F14" s="67">
        <v>0</v>
      </c>
      <c r="G14" s="67">
        <v>0</v>
      </c>
      <c r="H14" s="67">
        <v>0</v>
      </c>
      <c r="I14" s="68">
        <v>0</v>
      </c>
      <c r="J14" s="66">
        <v>0</v>
      </c>
      <c r="K14" s="66">
        <v>0</v>
      </c>
      <c r="L14" s="67">
        <v>0</v>
      </c>
      <c r="M14" s="66">
        <v>0</v>
      </c>
      <c r="N14" s="67">
        <v>0</v>
      </c>
      <c r="O14" s="66">
        <v>0</v>
      </c>
      <c r="P14" s="67">
        <v>0</v>
      </c>
      <c r="Q14" s="66">
        <v>0</v>
      </c>
      <c r="R14" s="67">
        <v>0</v>
      </c>
      <c r="S14" s="67">
        <v>0</v>
      </c>
      <c r="T14" s="67">
        <v>0</v>
      </c>
      <c r="U14" s="66">
        <v>0</v>
      </c>
      <c r="V14" s="67">
        <v>0</v>
      </c>
      <c r="W14" s="65"/>
    </row>
    <row r="15" spans="1:23" ht="14.1" customHeight="1" x14ac:dyDescent="0.2">
      <c r="A15" s="17" t="s">
        <v>857</v>
      </c>
      <c r="B15" s="66">
        <v>0</v>
      </c>
      <c r="C15" s="217">
        <v>12</v>
      </c>
      <c r="D15" s="67">
        <v>2</v>
      </c>
      <c r="E15" s="66">
        <v>10</v>
      </c>
      <c r="F15" s="67">
        <v>0</v>
      </c>
      <c r="G15" s="67">
        <v>0</v>
      </c>
      <c r="H15" s="67">
        <v>0</v>
      </c>
      <c r="I15" s="68">
        <v>34</v>
      </c>
      <c r="J15" s="66">
        <v>12</v>
      </c>
      <c r="K15" s="66">
        <v>17</v>
      </c>
      <c r="L15" s="67">
        <v>0</v>
      </c>
      <c r="M15" s="66">
        <v>5</v>
      </c>
      <c r="N15" s="67">
        <v>8</v>
      </c>
      <c r="O15" s="66">
        <v>1</v>
      </c>
      <c r="P15" s="67">
        <v>3</v>
      </c>
      <c r="Q15" s="66">
        <v>3</v>
      </c>
      <c r="R15" s="67">
        <v>1650</v>
      </c>
      <c r="S15" s="67">
        <v>14206.73</v>
      </c>
      <c r="T15" s="67">
        <v>9</v>
      </c>
      <c r="U15" s="66">
        <v>15</v>
      </c>
      <c r="V15" s="67">
        <v>1</v>
      </c>
      <c r="W15" s="65"/>
    </row>
    <row r="16" spans="1:23" ht="14.1" customHeight="1" x14ac:dyDescent="0.2">
      <c r="A16" s="17" t="s">
        <v>856</v>
      </c>
      <c r="B16" s="66">
        <v>0</v>
      </c>
      <c r="C16" s="217">
        <v>1</v>
      </c>
      <c r="D16" s="67">
        <v>0</v>
      </c>
      <c r="E16" s="66">
        <v>1</v>
      </c>
      <c r="F16" s="67">
        <v>0</v>
      </c>
      <c r="G16" s="67">
        <v>0</v>
      </c>
      <c r="H16" s="67">
        <v>0</v>
      </c>
      <c r="I16" s="68">
        <v>2</v>
      </c>
      <c r="J16" s="66">
        <v>1</v>
      </c>
      <c r="K16" s="66">
        <v>1</v>
      </c>
      <c r="L16" s="67">
        <v>0</v>
      </c>
      <c r="M16" s="66">
        <v>0</v>
      </c>
      <c r="N16" s="67">
        <v>0</v>
      </c>
      <c r="O16" s="66">
        <v>0</v>
      </c>
      <c r="P16" s="67">
        <v>0</v>
      </c>
      <c r="Q16" s="66">
        <v>0</v>
      </c>
      <c r="R16" s="67">
        <v>0</v>
      </c>
      <c r="S16" s="67">
        <v>0</v>
      </c>
      <c r="T16" s="67">
        <v>0</v>
      </c>
      <c r="U16" s="67">
        <v>0</v>
      </c>
      <c r="V16" s="67">
        <v>0</v>
      </c>
      <c r="W16" s="65"/>
    </row>
    <row r="17" spans="1:23" ht="14.1" customHeight="1" x14ac:dyDescent="0.2">
      <c r="A17" s="17" t="s">
        <v>855</v>
      </c>
      <c r="B17" s="66">
        <v>0</v>
      </c>
      <c r="C17" s="217">
        <v>1</v>
      </c>
      <c r="D17" s="67">
        <v>0</v>
      </c>
      <c r="E17" s="66">
        <v>1</v>
      </c>
      <c r="F17" s="67">
        <v>0</v>
      </c>
      <c r="G17" s="67">
        <v>0</v>
      </c>
      <c r="H17" s="67">
        <v>0</v>
      </c>
      <c r="I17" s="68">
        <v>2</v>
      </c>
      <c r="J17" s="66">
        <v>1</v>
      </c>
      <c r="K17" s="66">
        <v>1</v>
      </c>
      <c r="L17" s="67">
        <v>0</v>
      </c>
      <c r="M17" s="66">
        <v>0</v>
      </c>
      <c r="N17" s="66">
        <v>0</v>
      </c>
      <c r="O17" s="66">
        <v>0</v>
      </c>
      <c r="P17" s="67">
        <v>0</v>
      </c>
      <c r="Q17" s="66">
        <v>1</v>
      </c>
      <c r="R17" s="67">
        <v>0</v>
      </c>
      <c r="S17" s="67">
        <v>0</v>
      </c>
      <c r="T17" s="67">
        <v>0</v>
      </c>
      <c r="U17" s="66">
        <v>1</v>
      </c>
      <c r="V17" s="67">
        <v>0</v>
      </c>
      <c r="W17" s="65"/>
    </row>
    <row r="18" spans="1:23" ht="14.1" customHeight="1" x14ac:dyDescent="0.2">
      <c r="A18" s="17" t="s">
        <v>854</v>
      </c>
      <c r="B18" s="66">
        <v>0</v>
      </c>
      <c r="C18" s="217">
        <v>6</v>
      </c>
      <c r="D18" s="67">
        <v>0</v>
      </c>
      <c r="E18" s="66">
        <v>6</v>
      </c>
      <c r="F18" s="67">
        <v>0</v>
      </c>
      <c r="G18" s="67">
        <v>0</v>
      </c>
      <c r="H18" s="67">
        <v>0</v>
      </c>
      <c r="I18" s="68">
        <v>12</v>
      </c>
      <c r="J18" s="66">
        <v>6</v>
      </c>
      <c r="K18" s="66">
        <v>6</v>
      </c>
      <c r="L18" s="67">
        <v>0</v>
      </c>
      <c r="M18" s="66">
        <v>0</v>
      </c>
      <c r="N18" s="66">
        <v>4</v>
      </c>
      <c r="O18" s="66">
        <v>0</v>
      </c>
      <c r="P18" s="67">
        <v>1</v>
      </c>
      <c r="Q18" s="66">
        <v>2</v>
      </c>
      <c r="R18" s="67">
        <v>800</v>
      </c>
      <c r="S18" s="67">
        <v>2186.1999999999998</v>
      </c>
      <c r="T18" s="67">
        <v>3</v>
      </c>
      <c r="U18" s="66">
        <v>7</v>
      </c>
      <c r="V18" s="67">
        <v>0</v>
      </c>
      <c r="W18" s="65"/>
    </row>
    <row r="19" spans="1:23" ht="14.1" customHeight="1" x14ac:dyDescent="0.2">
      <c r="A19" s="17" t="s">
        <v>853</v>
      </c>
      <c r="B19" s="66">
        <v>0</v>
      </c>
      <c r="C19" s="217">
        <v>8</v>
      </c>
      <c r="D19" s="67">
        <v>0</v>
      </c>
      <c r="E19" s="66">
        <v>8</v>
      </c>
      <c r="F19" s="67">
        <v>0</v>
      </c>
      <c r="G19" s="67">
        <v>0</v>
      </c>
      <c r="H19" s="67">
        <v>0</v>
      </c>
      <c r="I19" s="68">
        <v>17</v>
      </c>
      <c r="J19" s="66">
        <v>8</v>
      </c>
      <c r="K19" s="66">
        <v>7</v>
      </c>
      <c r="L19" s="67">
        <v>0</v>
      </c>
      <c r="M19" s="66">
        <v>2</v>
      </c>
      <c r="N19" s="66">
        <v>5</v>
      </c>
      <c r="O19" s="67">
        <v>2</v>
      </c>
      <c r="P19" s="67">
        <v>0</v>
      </c>
      <c r="Q19" s="67">
        <v>1</v>
      </c>
      <c r="R19" s="67">
        <v>1800</v>
      </c>
      <c r="S19" s="67">
        <v>4290.3900000000003</v>
      </c>
      <c r="T19" s="67">
        <v>1</v>
      </c>
      <c r="U19" s="66">
        <v>9</v>
      </c>
      <c r="V19" s="67">
        <v>0</v>
      </c>
      <c r="W19" s="65"/>
    </row>
    <row r="20" spans="1:23" ht="14.1" customHeight="1" x14ac:dyDescent="0.2">
      <c r="A20" s="232" t="s">
        <v>866</v>
      </c>
      <c r="B20" s="217">
        <v>0</v>
      </c>
      <c r="C20" s="217">
        <v>56</v>
      </c>
      <c r="D20" s="217">
        <v>6</v>
      </c>
      <c r="E20" s="217">
        <v>50</v>
      </c>
      <c r="F20" s="217">
        <v>0</v>
      </c>
      <c r="G20" s="217">
        <v>0</v>
      </c>
      <c r="H20" s="217">
        <v>0</v>
      </c>
      <c r="I20" s="217">
        <v>116</v>
      </c>
      <c r="J20" s="217">
        <v>61</v>
      </c>
      <c r="K20" s="217">
        <v>40</v>
      </c>
      <c r="L20" s="217">
        <v>3</v>
      </c>
      <c r="M20" s="217">
        <v>9</v>
      </c>
      <c r="N20" s="217">
        <v>31</v>
      </c>
      <c r="O20" s="217">
        <v>18</v>
      </c>
      <c r="P20" s="217">
        <v>0</v>
      </c>
      <c r="Q20" s="217">
        <v>13</v>
      </c>
      <c r="R20" s="217">
        <v>6660</v>
      </c>
      <c r="S20" s="217">
        <v>161152.93</v>
      </c>
      <c r="T20" s="217">
        <v>6</v>
      </c>
      <c r="U20" s="217">
        <v>58</v>
      </c>
      <c r="V20" s="217">
        <v>0</v>
      </c>
      <c r="W20" s="65"/>
    </row>
    <row r="21" spans="1:23" ht="14.1" customHeight="1" x14ac:dyDescent="0.2">
      <c r="A21" s="17" t="s">
        <v>865</v>
      </c>
      <c r="B21" s="66">
        <v>0</v>
      </c>
      <c r="C21" s="217">
        <v>6</v>
      </c>
      <c r="D21" s="67">
        <v>0</v>
      </c>
      <c r="E21" s="67">
        <v>6</v>
      </c>
      <c r="F21" s="67">
        <v>0</v>
      </c>
      <c r="G21" s="67">
        <v>0</v>
      </c>
      <c r="H21" s="67">
        <v>0</v>
      </c>
      <c r="I21" s="68">
        <v>8</v>
      </c>
      <c r="J21" s="66">
        <v>5</v>
      </c>
      <c r="K21" s="66">
        <v>1</v>
      </c>
      <c r="L21" s="67">
        <v>0</v>
      </c>
      <c r="M21" s="67">
        <v>0</v>
      </c>
      <c r="N21" s="66">
        <v>0</v>
      </c>
      <c r="O21" s="66">
        <v>5</v>
      </c>
      <c r="P21" s="67">
        <v>0</v>
      </c>
      <c r="Q21" s="66">
        <v>0</v>
      </c>
      <c r="R21" s="67">
        <v>0</v>
      </c>
      <c r="S21" s="67">
        <v>21.79</v>
      </c>
      <c r="T21" s="67">
        <v>0</v>
      </c>
      <c r="U21" s="66">
        <v>6</v>
      </c>
      <c r="V21" s="67">
        <v>0</v>
      </c>
      <c r="W21" s="65"/>
    </row>
    <row r="22" spans="1:23" ht="14.1" customHeight="1" x14ac:dyDescent="0.2">
      <c r="A22" s="17" t="s">
        <v>864</v>
      </c>
      <c r="B22" s="66">
        <v>0</v>
      </c>
      <c r="C22" s="217">
        <v>7</v>
      </c>
      <c r="D22" s="67">
        <v>2</v>
      </c>
      <c r="E22" s="67">
        <v>5</v>
      </c>
      <c r="F22" s="67">
        <v>0</v>
      </c>
      <c r="G22" s="67">
        <v>0</v>
      </c>
      <c r="H22" s="67">
        <v>0</v>
      </c>
      <c r="I22" s="68">
        <v>14</v>
      </c>
      <c r="J22" s="66">
        <v>9</v>
      </c>
      <c r="K22" s="66">
        <v>5</v>
      </c>
      <c r="L22" s="67">
        <v>0</v>
      </c>
      <c r="M22" s="67">
        <v>0</v>
      </c>
      <c r="N22" s="66">
        <v>2</v>
      </c>
      <c r="O22" s="66">
        <v>3</v>
      </c>
      <c r="P22" s="67">
        <v>0</v>
      </c>
      <c r="Q22" s="66">
        <v>4</v>
      </c>
      <c r="R22" s="67">
        <v>450</v>
      </c>
      <c r="S22" s="67">
        <v>14322.84</v>
      </c>
      <c r="T22" s="67">
        <v>0</v>
      </c>
      <c r="U22" s="66">
        <v>7</v>
      </c>
      <c r="V22" s="67">
        <v>0</v>
      </c>
      <c r="W22" s="65"/>
    </row>
    <row r="23" spans="1:23" ht="14.1" customHeight="1" x14ac:dyDescent="0.2">
      <c r="A23" s="17" t="s">
        <v>863</v>
      </c>
      <c r="B23" s="66">
        <v>0</v>
      </c>
      <c r="C23" s="217">
        <v>1</v>
      </c>
      <c r="D23" s="67">
        <v>0</v>
      </c>
      <c r="E23" s="67">
        <v>1</v>
      </c>
      <c r="F23" s="67">
        <v>0</v>
      </c>
      <c r="G23" s="67">
        <v>0</v>
      </c>
      <c r="H23" s="67">
        <v>0</v>
      </c>
      <c r="I23" s="68">
        <v>1</v>
      </c>
      <c r="J23" s="66">
        <v>1</v>
      </c>
      <c r="K23" s="66">
        <v>0</v>
      </c>
      <c r="L23" s="67">
        <v>0</v>
      </c>
      <c r="M23" s="67">
        <v>0</v>
      </c>
      <c r="N23" s="66">
        <v>0</v>
      </c>
      <c r="O23" s="66">
        <v>0</v>
      </c>
      <c r="P23" s="67">
        <v>0</v>
      </c>
      <c r="Q23" s="66">
        <v>1</v>
      </c>
      <c r="R23" s="67">
        <v>0</v>
      </c>
      <c r="S23" s="67">
        <v>0</v>
      </c>
      <c r="T23" s="67">
        <v>0</v>
      </c>
      <c r="U23" s="66">
        <v>1</v>
      </c>
      <c r="V23" s="67">
        <v>0</v>
      </c>
      <c r="W23" s="65"/>
    </row>
    <row r="24" spans="1:23" ht="14.1" customHeight="1" x14ac:dyDescent="0.2">
      <c r="A24" s="17" t="s">
        <v>862</v>
      </c>
      <c r="B24" s="66">
        <v>0</v>
      </c>
      <c r="C24" s="217">
        <v>8</v>
      </c>
      <c r="D24" s="67">
        <v>0</v>
      </c>
      <c r="E24" s="67">
        <v>8</v>
      </c>
      <c r="F24" s="67">
        <v>0</v>
      </c>
      <c r="G24" s="67">
        <v>0</v>
      </c>
      <c r="H24" s="67">
        <v>0</v>
      </c>
      <c r="I24" s="68">
        <v>13</v>
      </c>
      <c r="J24" s="67">
        <v>9</v>
      </c>
      <c r="K24" s="67">
        <v>4</v>
      </c>
      <c r="L24" s="67">
        <v>0</v>
      </c>
      <c r="M24" s="67">
        <v>0</v>
      </c>
      <c r="N24" s="66">
        <v>6</v>
      </c>
      <c r="O24" s="66">
        <v>1</v>
      </c>
      <c r="P24" s="67">
        <v>0</v>
      </c>
      <c r="Q24" s="66">
        <v>0</v>
      </c>
      <c r="R24" s="67">
        <v>850</v>
      </c>
      <c r="S24" s="67">
        <v>840</v>
      </c>
      <c r="T24" s="67">
        <v>0</v>
      </c>
      <c r="U24" s="66">
        <v>7</v>
      </c>
      <c r="V24" s="67">
        <v>0</v>
      </c>
      <c r="W24" s="65"/>
    </row>
    <row r="25" spans="1:23" ht="14.1" customHeight="1" x14ac:dyDescent="0.2">
      <c r="A25" s="17" t="s">
        <v>861</v>
      </c>
      <c r="B25" s="66">
        <v>0</v>
      </c>
      <c r="C25" s="217">
        <v>2</v>
      </c>
      <c r="D25" s="67">
        <v>0</v>
      </c>
      <c r="E25" s="67">
        <v>2</v>
      </c>
      <c r="F25" s="67">
        <v>0</v>
      </c>
      <c r="G25" s="67">
        <v>0</v>
      </c>
      <c r="H25" s="67">
        <v>0</v>
      </c>
      <c r="I25" s="68">
        <v>4</v>
      </c>
      <c r="J25" s="66">
        <v>2</v>
      </c>
      <c r="K25" s="66">
        <v>1</v>
      </c>
      <c r="L25" s="67">
        <v>0</v>
      </c>
      <c r="M25" s="67">
        <v>1</v>
      </c>
      <c r="N25" s="66">
        <v>0</v>
      </c>
      <c r="O25" s="66">
        <v>2</v>
      </c>
      <c r="P25" s="67">
        <v>0</v>
      </c>
      <c r="Q25" s="66">
        <v>0</v>
      </c>
      <c r="R25" s="67">
        <v>0</v>
      </c>
      <c r="S25" s="67">
        <v>300</v>
      </c>
      <c r="T25" s="67">
        <v>0</v>
      </c>
      <c r="U25" s="66">
        <v>2</v>
      </c>
      <c r="V25" s="67">
        <v>0</v>
      </c>
      <c r="W25" s="65"/>
    </row>
    <row r="26" spans="1:23" ht="14.1" customHeight="1" x14ac:dyDescent="0.2">
      <c r="A26" s="17" t="s">
        <v>860</v>
      </c>
      <c r="B26" s="66">
        <v>0</v>
      </c>
      <c r="C26" s="217">
        <v>32</v>
      </c>
      <c r="D26" s="67">
        <v>4</v>
      </c>
      <c r="E26" s="67">
        <v>28</v>
      </c>
      <c r="F26" s="67">
        <v>0</v>
      </c>
      <c r="G26" s="67">
        <v>0</v>
      </c>
      <c r="H26" s="67">
        <v>0</v>
      </c>
      <c r="I26" s="68">
        <v>76</v>
      </c>
      <c r="J26" s="66">
        <v>35</v>
      </c>
      <c r="K26" s="66">
        <v>29</v>
      </c>
      <c r="L26" s="67">
        <v>3</v>
      </c>
      <c r="M26" s="67">
        <v>8</v>
      </c>
      <c r="N26" s="67">
        <v>23</v>
      </c>
      <c r="O26" s="67">
        <v>7</v>
      </c>
      <c r="P26" s="67">
        <v>0</v>
      </c>
      <c r="Q26" s="67">
        <v>8</v>
      </c>
      <c r="R26" s="67">
        <v>5360</v>
      </c>
      <c r="S26" s="67">
        <v>145668.29999999999</v>
      </c>
      <c r="T26" s="67">
        <v>6</v>
      </c>
      <c r="U26" s="67">
        <v>35</v>
      </c>
      <c r="V26" s="67">
        <v>0</v>
      </c>
      <c r="W26" s="65"/>
    </row>
    <row r="27" spans="1:23" ht="14.1" customHeight="1" x14ac:dyDescent="0.2">
      <c r="A27" s="232" t="s">
        <v>881</v>
      </c>
      <c r="B27" s="217">
        <v>0</v>
      </c>
      <c r="C27" s="217">
        <v>52</v>
      </c>
      <c r="D27" s="217">
        <v>8</v>
      </c>
      <c r="E27" s="217">
        <v>34</v>
      </c>
      <c r="F27" s="217">
        <v>6</v>
      </c>
      <c r="G27" s="217">
        <v>4</v>
      </c>
      <c r="H27" s="217">
        <v>0</v>
      </c>
      <c r="I27" s="217">
        <v>121</v>
      </c>
      <c r="J27" s="217">
        <v>56</v>
      </c>
      <c r="K27" s="217">
        <v>46</v>
      </c>
      <c r="L27" s="217">
        <v>4</v>
      </c>
      <c r="M27" s="217">
        <v>15</v>
      </c>
      <c r="N27" s="217">
        <v>39</v>
      </c>
      <c r="O27" s="217">
        <v>6</v>
      </c>
      <c r="P27" s="217">
        <v>0</v>
      </c>
      <c r="Q27" s="217">
        <v>11</v>
      </c>
      <c r="R27" s="217">
        <v>12900</v>
      </c>
      <c r="S27" s="217">
        <v>38893.65</v>
      </c>
      <c r="T27" s="217">
        <v>3</v>
      </c>
      <c r="U27" s="217">
        <v>52</v>
      </c>
      <c r="V27" s="217">
        <v>0</v>
      </c>
      <c r="W27" s="65"/>
    </row>
    <row r="28" spans="1:23" ht="14.1" customHeight="1" x14ac:dyDescent="0.2">
      <c r="A28" s="17" t="s">
        <v>880</v>
      </c>
      <c r="B28" s="66">
        <v>0</v>
      </c>
      <c r="C28" s="217">
        <v>4</v>
      </c>
      <c r="D28" s="67">
        <v>0</v>
      </c>
      <c r="E28" s="67">
        <v>4</v>
      </c>
      <c r="F28" s="67">
        <v>0</v>
      </c>
      <c r="G28" s="67">
        <v>0</v>
      </c>
      <c r="H28" s="67">
        <v>0</v>
      </c>
      <c r="I28" s="68">
        <v>12</v>
      </c>
      <c r="J28" s="67">
        <v>4</v>
      </c>
      <c r="K28" s="67">
        <v>8</v>
      </c>
      <c r="L28" s="67">
        <v>0</v>
      </c>
      <c r="M28" s="67">
        <v>0</v>
      </c>
      <c r="N28" s="67">
        <v>2</v>
      </c>
      <c r="O28" s="67">
        <v>0</v>
      </c>
      <c r="P28" s="67">
        <v>0</v>
      </c>
      <c r="Q28" s="67">
        <v>1</v>
      </c>
      <c r="R28" s="67">
        <v>400</v>
      </c>
      <c r="S28" s="67">
        <v>0</v>
      </c>
      <c r="T28" s="67">
        <v>0</v>
      </c>
      <c r="U28" s="67">
        <v>3</v>
      </c>
      <c r="V28" s="67">
        <v>0</v>
      </c>
      <c r="W28" s="65"/>
    </row>
    <row r="29" spans="1:23" ht="14.1" customHeight="1" x14ac:dyDescent="0.2">
      <c r="A29" s="17" t="s">
        <v>879</v>
      </c>
      <c r="B29" s="66">
        <v>0</v>
      </c>
      <c r="C29" s="217">
        <v>9</v>
      </c>
      <c r="D29" s="67">
        <v>1</v>
      </c>
      <c r="E29" s="66">
        <v>8</v>
      </c>
      <c r="F29" s="67">
        <v>0</v>
      </c>
      <c r="G29" s="67">
        <v>0</v>
      </c>
      <c r="H29" s="67">
        <v>0</v>
      </c>
      <c r="I29" s="68">
        <v>23</v>
      </c>
      <c r="J29" s="66">
        <v>10</v>
      </c>
      <c r="K29" s="66">
        <v>8</v>
      </c>
      <c r="L29" s="67">
        <v>1</v>
      </c>
      <c r="M29" s="67">
        <v>4</v>
      </c>
      <c r="N29" s="67">
        <v>8</v>
      </c>
      <c r="O29" s="67">
        <v>1</v>
      </c>
      <c r="P29" s="67">
        <v>0</v>
      </c>
      <c r="Q29" s="66">
        <v>3</v>
      </c>
      <c r="R29" s="67">
        <v>670</v>
      </c>
      <c r="S29" s="67">
        <v>7724.74</v>
      </c>
      <c r="T29" s="67">
        <v>1</v>
      </c>
      <c r="U29" s="66">
        <v>11</v>
      </c>
      <c r="V29" s="67">
        <v>0</v>
      </c>
      <c r="W29" s="65"/>
    </row>
    <row r="30" spans="1:23" ht="14.1" customHeight="1" x14ac:dyDescent="0.2">
      <c r="A30" s="17" t="s">
        <v>878</v>
      </c>
      <c r="B30" s="66">
        <v>0</v>
      </c>
      <c r="C30" s="217">
        <v>16</v>
      </c>
      <c r="D30" s="67">
        <v>5</v>
      </c>
      <c r="E30" s="66">
        <v>6</v>
      </c>
      <c r="F30" s="67">
        <v>1</v>
      </c>
      <c r="G30" s="67">
        <v>4</v>
      </c>
      <c r="H30" s="67">
        <v>0</v>
      </c>
      <c r="I30" s="68">
        <v>19</v>
      </c>
      <c r="J30" s="66">
        <v>18</v>
      </c>
      <c r="K30" s="66">
        <v>1</v>
      </c>
      <c r="L30" s="67">
        <v>0</v>
      </c>
      <c r="M30" s="67">
        <v>0</v>
      </c>
      <c r="N30" s="67">
        <v>8</v>
      </c>
      <c r="O30" s="67">
        <v>5</v>
      </c>
      <c r="P30" s="67">
        <v>0</v>
      </c>
      <c r="Q30" s="66">
        <v>5</v>
      </c>
      <c r="R30" s="67">
        <v>1960</v>
      </c>
      <c r="S30" s="66">
        <v>29577.65</v>
      </c>
      <c r="T30" s="67">
        <v>1</v>
      </c>
      <c r="U30" s="66">
        <v>16</v>
      </c>
      <c r="V30" s="67">
        <v>0</v>
      </c>
      <c r="W30" s="65"/>
    </row>
    <row r="31" spans="1:23" ht="14.1" customHeight="1" x14ac:dyDescent="0.2">
      <c r="A31" s="17" t="s">
        <v>877</v>
      </c>
      <c r="B31" s="66">
        <v>0</v>
      </c>
      <c r="C31" s="217">
        <v>13</v>
      </c>
      <c r="D31" s="67">
        <v>2</v>
      </c>
      <c r="E31" s="67">
        <v>11</v>
      </c>
      <c r="F31" s="67">
        <v>0</v>
      </c>
      <c r="G31" s="67">
        <v>0</v>
      </c>
      <c r="H31" s="67">
        <v>0</v>
      </c>
      <c r="I31" s="68">
        <v>42</v>
      </c>
      <c r="J31" s="66">
        <v>14</v>
      </c>
      <c r="K31" s="66">
        <v>17</v>
      </c>
      <c r="L31" s="67">
        <v>2</v>
      </c>
      <c r="M31" s="67">
        <v>9</v>
      </c>
      <c r="N31" s="67">
        <v>14</v>
      </c>
      <c r="O31" s="67">
        <v>0</v>
      </c>
      <c r="P31" s="67">
        <v>0</v>
      </c>
      <c r="Q31" s="67">
        <v>0</v>
      </c>
      <c r="R31" s="67">
        <v>2950</v>
      </c>
      <c r="S31" s="67">
        <v>0</v>
      </c>
      <c r="T31" s="67">
        <v>1</v>
      </c>
      <c r="U31" s="67">
        <v>13</v>
      </c>
      <c r="V31" s="67">
        <v>0</v>
      </c>
      <c r="W31" s="65"/>
    </row>
    <row r="32" spans="1:23" ht="14.1" customHeight="1" x14ac:dyDescent="0.2">
      <c r="A32" s="17" t="s">
        <v>876</v>
      </c>
      <c r="B32" s="66">
        <v>0</v>
      </c>
      <c r="C32" s="217">
        <v>10</v>
      </c>
      <c r="D32" s="67">
        <v>0</v>
      </c>
      <c r="E32" s="67">
        <v>5</v>
      </c>
      <c r="F32" s="67">
        <v>5</v>
      </c>
      <c r="G32" s="67">
        <v>0</v>
      </c>
      <c r="H32" s="67">
        <v>0</v>
      </c>
      <c r="I32" s="68">
        <v>25</v>
      </c>
      <c r="J32" s="67">
        <v>10</v>
      </c>
      <c r="K32" s="67">
        <v>12</v>
      </c>
      <c r="L32" s="67">
        <v>1</v>
      </c>
      <c r="M32" s="67">
        <v>2</v>
      </c>
      <c r="N32" s="67">
        <v>7</v>
      </c>
      <c r="O32" s="67">
        <v>0</v>
      </c>
      <c r="P32" s="67">
        <v>0</v>
      </c>
      <c r="Q32" s="67">
        <v>2</v>
      </c>
      <c r="R32" s="67">
        <v>6920</v>
      </c>
      <c r="S32" s="67">
        <v>1591.26</v>
      </c>
      <c r="T32" s="67">
        <v>0</v>
      </c>
      <c r="U32" s="67">
        <v>9</v>
      </c>
      <c r="V32" s="67">
        <v>0</v>
      </c>
      <c r="W32" s="65"/>
    </row>
    <row r="33" spans="1:23" ht="14.1" customHeight="1" x14ac:dyDescent="0.2">
      <c r="A33" s="232" t="s">
        <v>721</v>
      </c>
      <c r="B33" s="217">
        <v>6</v>
      </c>
      <c r="C33" s="217">
        <v>924</v>
      </c>
      <c r="D33" s="217">
        <v>202</v>
      </c>
      <c r="E33" s="217">
        <v>681</v>
      </c>
      <c r="F33" s="217">
        <v>20</v>
      </c>
      <c r="G33" s="217">
        <v>20</v>
      </c>
      <c r="H33" s="217">
        <v>1</v>
      </c>
      <c r="I33" s="217">
        <v>2272</v>
      </c>
      <c r="J33" s="217">
        <v>1016</v>
      </c>
      <c r="K33" s="217">
        <v>969</v>
      </c>
      <c r="L33" s="217">
        <v>46</v>
      </c>
      <c r="M33" s="217">
        <v>226</v>
      </c>
      <c r="N33" s="217">
        <v>547</v>
      </c>
      <c r="O33" s="217">
        <v>219</v>
      </c>
      <c r="P33" s="217">
        <v>31</v>
      </c>
      <c r="Q33" s="217">
        <v>233</v>
      </c>
      <c r="R33" s="217">
        <v>87055</v>
      </c>
      <c r="S33" s="217">
        <v>803337.43</v>
      </c>
      <c r="T33" s="217">
        <v>222</v>
      </c>
      <c r="U33" s="217">
        <v>960</v>
      </c>
      <c r="V33" s="217">
        <v>23</v>
      </c>
      <c r="W33" s="65"/>
    </row>
    <row r="35" spans="1:23" ht="15" x14ac:dyDescent="0.25">
      <c r="A35" s="386" t="s">
        <v>994</v>
      </c>
      <c r="B35" s="386"/>
      <c r="C35" s="386"/>
      <c r="D35" s="386"/>
      <c r="E35" s="386"/>
      <c r="F35" s="386"/>
      <c r="G35" s="386"/>
      <c r="H35" s="386"/>
      <c r="I35" s="386"/>
      <c r="J35" s="386"/>
      <c r="K35" s="386"/>
      <c r="L35" s="386"/>
      <c r="M35" s="386"/>
      <c r="N35" s="386"/>
      <c r="O35" s="386"/>
      <c r="P35" s="386"/>
      <c r="Q35" s="386"/>
      <c r="R35" s="386"/>
      <c r="S35" s="386"/>
      <c r="T35" s="386"/>
      <c r="U35" s="386"/>
      <c r="V35" s="386"/>
    </row>
    <row r="36" spans="1:23" ht="15" x14ac:dyDescent="0.25">
      <c r="A36" s="379" t="s">
        <v>995</v>
      </c>
      <c r="B36" s="380"/>
      <c r="C36" s="380"/>
      <c r="D36" s="380"/>
      <c r="E36" s="380"/>
      <c r="F36" s="380"/>
      <c r="G36" s="380"/>
      <c r="H36" s="380"/>
      <c r="I36" s="380"/>
      <c r="J36" s="380"/>
      <c r="K36" s="380"/>
      <c r="L36" s="380"/>
      <c r="M36" s="380"/>
      <c r="N36" s="380"/>
      <c r="O36" s="380"/>
      <c r="P36" s="380"/>
      <c r="Q36" s="380"/>
      <c r="R36" s="380"/>
      <c r="S36" s="380"/>
      <c r="T36" s="380"/>
      <c r="U36" s="380"/>
      <c r="V36" s="381"/>
    </row>
    <row r="69" spans="1:22" x14ac:dyDescent="0.2">
      <c r="A69" s="72"/>
      <c r="B69" s="73"/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</row>
  </sheetData>
  <mergeCells count="18">
    <mergeCell ref="A1:V1"/>
    <mergeCell ref="A35:V35"/>
    <mergeCell ref="A2:A4"/>
    <mergeCell ref="I3:I4"/>
    <mergeCell ref="I2:M2"/>
    <mergeCell ref="J3:M3"/>
    <mergeCell ref="N2:Q2"/>
    <mergeCell ref="V2:V4"/>
    <mergeCell ref="T2:T4"/>
    <mergeCell ref="B2:B4"/>
    <mergeCell ref="N3:Q3"/>
    <mergeCell ref="R2:R4"/>
    <mergeCell ref="S2:S4"/>
    <mergeCell ref="D3:H3"/>
    <mergeCell ref="A36:V36"/>
    <mergeCell ref="C3:C4"/>
    <mergeCell ref="C2:H2"/>
    <mergeCell ref="U2:U4"/>
  </mergeCells>
  <printOptions horizontalCentered="1"/>
  <pageMargins left="0.70866141732283461" right="0.70866141732283461" top="0.72" bottom="0.54" header="0.31496062992125984" footer="0.31496062992125984"/>
  <pageSetup paperSize="9" scale="80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W42"/>
  <sheetViews>
    <sheetView topLeftCell="A19" zoomScaleNormal="100" zoomScaleSheetLayoutView="100" workbookViewId="0">
      <selection sqref="A1:V1"/>
    </sheetView>
  </sheetViews>
  <sheetFormatPr defaultColWidth="9.140625" defaultRowHeight="12" x14ac:dyDescent="0.2"/>
  <cols>
    <col min="1" max="1" width="22.5703125" style="69" customWidth="1"/>
    <col min="2" max="17" width="6.7109375" style="71" customWidth="1"/>
    <col min="18" max="18" width="8.7109375" style="71" customWidth="1"/>
    <col min="19" max="19" width="7.5703125" style="71" customWidth="1"/>
    <col min="20" max="22" width="6.7109375" style="71" customWidth="1"/>
    <col min="23" max="16384" width="9.140625" style="69"/>
  </cols>
  <sheetData>
    <row r="1" spans="1:23" s="20" customFormat="1" ht="30" customHeight="1" x14ac:dyDescent="0.2">
      <c r="A1" s="385" t="s">
        <v>1102</v>
      </c>
      <c r="B1" s="385"/>
      <c r="C1" s="385"/>
      <c r="D1" s="385"/>
      <c r="E1" s="385"/>
      <c r="F1" s="385"/>
      <c r="G1" s="385"/>
      <c r="H1" s="385"/>
      <c r="I1" s="385"/>
      <c r="J1" s="385"/>
      <c r="K1" s="385"/>
      <c r="L1" s="385"/>
      <c r="M1" s="385"/>
      <c r="N1" s="385"/>
      <c r="O1" s="385"/>
      <c r="P1" s="385"/>
      <c r="Q1" s="385"/>
      <c r="R1" s="385"/>
      <c r="S1" s="385"/>
      <c r="T1" s="385"/>
      <c r="U1" s="385"/>
      <c r="V1" s="385"/>
    </row>
    <row r="2" spans="1:23" s="20" customFormat="1" ht="30" customHeight="1" x14ac:dyDescent="0.2">
      <c r="A2" s="387" t="s">
        <v>931</v>
      </c>
      <c r="B2" s="377" t="s">
        <v>951</v>
      </c>
      <c r="C2" s="383" t="s">
        <v>839</v>
      </c>
      <c r="D2" s="383"/>
      <c r="E2" s="383"/>
      <c r="F2" s="383"/>
      <c r="G2" s="383"/>
      <c r="H2" s="383"/>
      <c r="I2" s="383" t="s">
        <v>950</v>
      </c>
      <c r="J2" s="383"/>
      <c r="K2" s="383"/>
      <c r="L2" s="383"/>
      <c r="M2" s="383"/>
      <c r="N2" s="383" t="s">
        <v>949</v>
      </c>
      <c r="O2" s="383"/>
      <c r="P2" s="383"/>
      <c r="Q2" s="383"/>
      <c r="R2" s="388" t="s">
        <v>948</v>
      </c>
      <c r="S2" s="377" t="s">
        <v>947</v>
      </c>
      <c r="T2" s="377" t="s">
        <v>946</v>
      </c>
      <c r="U2" s="384" t="s">
        <v>991</v>
      </c>
      <c r="V2" s="377" t="s">
        <v>945</v>
      </c>
    </row>
    <row r="3" spans="1:23" s="20" customFormat="1" ht="15" customHeight="1" x14ac:dyDescent="0.2">
      <c r="A3" s="387"/>
      <c r="B3" s="377"/>
      <c r="C3" s="382" t="s">
        <v>688</v>
      </c>
      <c r="D3" s="378" t="s">
        <v>711</v>
      </c>
      <c r="E3" s="378"/>
      <c r="F3" s="378"/>
      <c r="G3" s="378"/>
      <c r="H3" s="378"/>
      <c r="I3" s="382" t="s">
        <v>688</v>
      </c>
      <c r="J3" s="378" t="s">
        <v>711</v>
      </c>
      <c r="K3" s="378"/>
      <c r="L3" s="378"/>
      <c r="M3" s="378"/>
      <c r="N3" s="378" t="s">
        <v>711</v>
      </c>
      <c r="O3" s="378"/>
      <c r="P3" s="378"/>
      <c r="Q3" s="378"/>
      <c r="R3" s="388"/>
      <c r="S3" s="377"/>
      <c r="T3" s="377"/>
      <c r="U3" s="384"/>
      <c r="V3" s="377"/>
    </row>
    <row r="4" spans="1:23" s="64" customFormat="1" ht="80.099999999999994" customHeight="1" x14ac:dyDescent="0.2">
      <c r="A4" s="387"/>
      <c r="B4" s="377"/>
      <c r="C4" s="382"/>
      <c r="D4" s="275" t="s">
        <v>944</v>
      </c>
      <c r="E4" s="275" t="s">
        <v>943</v>
      </c>
      <c r="F4" s="275" t="s">
        <v>942</v>
      </c>
      <c r="G4" s="275" t="s">
        <v>941</v>
      </c>
      <c r="H4" s="275" t="s">
        <v>940</v>
      </c>
      <c r="I4" s="382"/>
      <c r="J4" s="275" t="s">
        <v>939</v>
      </c>
      <c r="K4" s="275" t="s">
        <v>938</v>
      </c>
      <c r="L4" s="275" t="s">
        <v>937</v>
      </c>
      <c r="M4" s="275" t="s">
        <v>936</v>
      </c>
      <c r="N4" s="275" t="s">
        <v>935</v>
      </c>
      <c r="O4" s="275" t="s">
        <v>934</v>
      </c>
      <c r="P4" s="275" t="s">
        <v>933</v>
      </c>
      <c r="Q4" s="275" t="s">
        <v>932</v>
      </c>
      <c r="R4" s="388"/>
      <c r="S4" s="377"/>
      <c r="T4" s="377"/>
      <c r="U4" s="384" t="s">
        <v>928</v>
      </c>
      <c r="V4" s="377"/>
    </row>
    <row r="5" spans="1:23" s="20" customFormat="1" ht="14.1" customHeight="1" x14ac:dyDescent="0.2">
      <c r="A5" s="232" t="s">
        <v>852</v>
      </c>
      <c r="B5" s="217">
        <v>0</v>
      </c>
      <c r="C5" s="217">
        <v>339</v>
      </c>
      <c r="D5" s="217">
        <v>40</v>
      </c>
      <c r="E5" s="217">
        <v>284</v>
      </c>
      <c r="F5" s="217">
        <v>0</v>
      </c>
      <c r="G5" s="217">
        <v>15</v>
      </c>
      <c r="H5" s="217">
        <v>0</v>
      </c>
      <c r="I5" s="217">
        <v>825</v>
      </c>
      <c r="J5" s="217">
        <v>368</v>
      </c>
      <c r="K5" s="217">
        <v>380</v>
      </c>
      <c r="L5" s="217">
        <v>13</v>
      </c>
      <c r="M5" s="217">
        <v>63</v>
      </c>
      <c r="N5" s="217">
        <v>199</v>
      </c>
      <c r="O5" s="217">
        <v>95</v>
      </c>
      <c r="P5" s="217">
        <v>11</v>
      </c>
      <c r="Q5" s="217">
        <v>73</v>
      </c>
      <c r="R5" s="217">
        <v>28526</v>
      </c>
      <c r="S5" s="217">
        <v>247101.89</v>
      </c>
      <c r="T5" s="217">
        <v>106</v>
      </c>
      <c r="U5" s="217">
        <v>357</v>
      </c>
      <c r="V5" s="217">
        <v>2</v>
      </c>
      <c r="W5" s="65"/>
    </row>
    <row r="6" spans="1:23" s="20" customFormat="1" ht="14.1" customHeight="1" x14ac:dyDescent="0.2">
      <c r="A6" s="17" t="s">
        <v>851</v>
      </c>
      <c r="B6" s="66">
        <v>0</v>
      </c>
      <c r="C6" s="217">
        <v>13</v>
      </c>
      <c r="D6" s="67">
        <v>1</v>
      </c>
      <c r="E6" s="67">
        <v>12</v>
      </c>
      <c r="F6" s="67">
        <v>0</v>
      </c>
      <c r="G6" s="67">
        <v>0</v>
      </c>
      <c r="H6" s="67">
        <v>0</v>
      </c>
      <c r="I6" s="68">
        <v>36</v>
      </c>
      <c r="J6" s="66">
        <v>16</v>
      </c>
      <c r="K6" s="66">
        <v>18</v>
      </c>
      <c r="L6" s="67">
        <v>0</v>
      </c>
      <c r="M6" s="67">
        <v>2</v>
      </c>
      <c r="N6" s="66">
        <v>4</v>
      </c>
      <c r="O6" s="66">
        <v>14</v>
      </c>
      <c r="P6" s="67">
        <v>0</v>
      </c>
      <c r="Q6" s="66">
        <v>1</v>
      </c>
      <c r="R6" s="67">
        <v>1030</v>
      </c>
      <c r="S6" s="66">
        <v>6673.67</v>
      </c>
      <c r="T6" s="67">
        <v>2</v>
      </c>
      <c r="U6" s="66">
        <v>18</v>
      </c>
      <c r="V6" s="67">
        <v>0</v>
      </c>
      <c r="W6" s="65"/>
    </row>
    <row r="7" spans="1:23" s="20" customFormat="1" ht="14.1" customHeight="1" x14ac:dyDescent="0.2">
      <c r="A7" s="17" t="s">
        <v>850</v>
      </c>
      <c r="B7" s="66">
        <v>0</v>
      </c>
      <c r="C7" s="217">
        <v>73</v>
      </c>
      <c r="D7" s="67">
        <v>8</v>
      </c>
      <c r="E7" s="67">
        <v>62</v>
      </c>
      <c r="F7" s="67">
        <v>0</v>
      </c>
      <c r="G7" s="67">
        <v>3</v>
      </c>
      <c r="H7" s="67">
        <v>0</v>
      </c>
      <c r="I7" s="68">
        <v>177</v>
      </c>
      <c r="J7" s="66">
        <v>81</v>
      </c>
      <c r="K7" s="66">
        <v>80</v>
      </c>
      <c r="L7" s="67">
        <v>1</v>
      </c>
      <c r="M7" s="67">
        <v>14</v>
      </c>
      <c r="N7" s="66">
        <v>46</v>
      </c>
      <c r="O7" s="66">
        <v>15</v>
      </c>
      <c r="P7" s="67">
        <v>2</v>
      </c>
      <c r="Q7" s="66">
        <v>13</v>
      </c>
      <c r="R7" s="67">
        <v>6130</v>
      </c>
      <c r="S7" s="66">
        <v>48784.98</v>
      </c>
      <c r="T7" s="67">
        <v>30</v>
      </c>
      <c r="U7" s="66">
        <v>70</v>
      </c>
      <c r="V7" s="67">
        <v>1</v>
      </c>
      <c r="W7" s="65"/>
    </row>
    <row r="8" spans="1:23" s="20" customFormat="1" ht="14.1" customHeight="1" x14ac:dyDescent="0.2">
      <c r="A8" s="17" t="s">
        <v>849</v>
      </c>
      <c r="B8" s="66">
        <v>0</v>
      </c>
      <c r="C8" s="217">
        <v>51</v>
      </c>
      <c r="D8" s="67">
        <v>13</v>
      </c>
      <c r="E8" s="67">
        <v>38</v>
      </c>
      <c r="F8" s="67">
        <v>0</v>
      </c>
      <c r="G8" s="67">
        <v>0</v>
      </c>
      <c r="H8" s="67">
        <v>0</v>
      </c>
      <c r="I8" s="68">
        <v>102</v>
      </c>
      <c r="J8" s="66">
        <v>52</v>
      </c>
      <c r="K8" s="66">
        <v>37</v>
      </c>
      <c r="L8" s="67">
        <v>3</v>
      </c>
      <c r="M8" s="67">
        <v>10</v>
      </c>
      <c r="N8" s="66">
        <v>37</v>
      </c>
      <c r="O8" s="66">
        <v>3</v>
      </c>
      <c r="P8" s="67">
        <v>1</v>
      </c>
      <c r="Q8" s="66">
        <v>10</v>
      </c>
      <c r="R8" s="67">
        <v>4620</v>
      </c>
      <c r="S8" s="66">
        <v>36309.82</v>
      </c>
      <c r="T8" s="66">
        <v>8</v>
      </c>
      <c r="U8" s="66">
        <v>57</v>
      </c>
      <c r="V8" s="67">
        <v>1</v>
      </c>
      <c r="W8" s="65"/>
    </row>
    <row r="9" spans="1:23" s="20" customFormat="1" ht="14.1" customHeight="1" x14ac:dyDescent="0.2">
      <c r="A9" s="17" t="s">
        <v>848</v>
      </c>
      <c r="B9" s="66">
        <v>0</v>
      </c>
      <c r="C9" s="217">
        <v>32</v>
      </c>
      <c r="D9" s="67">
        <v>0</v>
      </c>
      <c r="E9" s="67">
        <v>21</v>
      </c>
      <c r="F9" s="67">
        <v>0</v>
      </c>
      <c r="G9" s="67">
        <v>11</v>
      </c>
      <c r="H9" s="67">
        <v>0</v>
      </c>
      <c r="I9" s="68">
        <v>71</v>
      </c>
      <c r="J9" s="66">
        <v>33</v>
      </c>
      <c r="K9" s="66">
        <v>29</v>
      </c>
      <c r="L9" s="67">
        <v>2</v>
      </c>
      <c r="M9" s="67">
        <v>7</v>
      </c>
      <c r="N9" s="66">
        <v>3</v>
      </c>
      <c r="O9" s="66">
        <v>15</v>
      </c>
      <c r="P9" s="67">
        <v>0</v>
      </c>
      <c r="Q9" s="66">
        <v>16</v>
      </c>
      <c r="R9" s="67">
        <v>500</v>
      </c>
      <c r="S9" s="66">
        <v>15297.1</v>
      </c>
      <c r="T9" s="67">
        <v>18</v>
      </c>
      <c r="U9" s="66">
        <v>31</v>
      </c>
      <c r="V9" s="67">
        <v>0</v>
      </c>
      <c r="W9" s="65"/>
    </row>
    <row r="10" spans="1:23" s="20" customFormat="1" ht="14.1" customHeight="1" x14ac:dyDescent="0.2">
      <c r="A10" s="17" t="s">
        <v>847</v>
      </c>
      <c r="B10" s="66">
        <v>0</v>
      </c>
      <c r="C10" s="217">
        <v>41</v>
      </c>
      <c r="D10" s="67">
        <v>5</v>
      </c>
      <c r="E10" s="67">
        <v>36</v>
      </c>
      <c r="F10" s="67">
        <v>0</v>
      </c>
      <c r="G10" s="67">
        <v>0</v>
      </c>
      <c r="H10" s="67">
        <v>0</v>
      </c>
      <c r="I10" s="68">
        <v>101</v>
      </c>
      <c r="J10" s="66">
        <v>41</v>
      </c>
      <c r="K10" s="66">
        <v>46</v>
      </c>
      <c r="L10" s="67">
        <v>2</v>
      </c>
      <c r="M10" s="67">
        <v>12</v>
      </c>
      <c r="N10" s="66">
        <v>25</v>
      </c>
      <c r="O10" s="66">
        <v>2</v>
      </c>
      <c r="P10" s="67">
        <v>1</v>
      </c>
      <c r="Q10" s="66">
        <v>10</v>
      </c>
      <c r="R10" s="67">
        <v>5146</v>
      </c>
      <c r="S10" s="66">
        <v>29600</v>
      </c>
      <c r="T10" s="67">
        <v>5</v>
      </c>
      <c r="U10" s="66">
        <v>37</v>
      </c>
      <c r="V10" s="67">
        <v>0</v>
      </c>
      <c r="W10" s="65"/>
    </row>
    <row r="11" spans="1:23" s="20" customFormat="1" ht="14.1" customHeight="1" x14ac:dyDescent="0.2">
      <c r="A11" s="17" t="s">
        <v>846</v>
      </c>
      <c r="B11" s="67">
        <v>0</v>
      </c>
      <c r="C11" s="217">
        <v>42</v>
      </c>
      <c r="D11" s="67">
        <v>4</v>
      </c>
      <c r="E11" s="67">
        <v>37</v>
      </c>
      <c r="F11" s="67">
        <v>0</v>
      </c>
      <c r="G11" s="67">
        <v>1</v>
      </c>
      <c r="H11" s="67">
        <v>0</v>
      </c>
      <c r="I11" s="68">
        <v>108</v>
      </c>
      <c r="J11" s="67">
        <v>52</v>
      </c>
      <c r="K11" s="66">
        <v>35</v>
      </c>
      <c r="L11" s="67">
        <v>4</v>
      </c>
      <c r="M11" s="67">
        <v>17</v>
      </c>
      <c r="N11" s="67">
        <v>39</v>
      </c>
      <c r="O11" s="67">
        <v>21</v>
      </c>
      <c r="P11" s="67">
        <v>0</v>
      </c>
      <c r="Q11" s="67">
        <v>5</v>
      </c>
      <c r="R11" s="67">
        <v>4080</v>
      </c>
      <c r="S11" s="66">
        <v>67606.89</v>
      </c>
      <c r="T11" s="66">
        <v>13</v>
      </c>
      <c r="U11" s="66">
        <v>52</v>
      </c>
      <c r="V11" s="67">
        <v>0</v>
      </c>
      <c r="W11" s="65"/>
    </row>
    <row r="12" spans="1:23" s="20" customFormat="1" ht="14.1" customHeight="1" x14ac:dyDescent="0.2">
      <c r="A12" s="17" t="s">
        <v>845</v>
      </c>
      <c r="B12" s="67">
        <v>0</v>
      </c>
      <c r="C12" s="217">
        <v>87</v>
      </c>
      <c r="D12" s="67">
        <v>9</v>
      </c>
      <c r="E12" s="67">
        <v>78</v>
      </c>
      <c r="F12" s="67">
        <v>0</v>
      </c>
      <c r="G12" s="67">
        <v>0</v>
      </c>
      <c r="H12" s="67">
        <v>0</v>
      </c>
      <c r="I12" s="68">
        <v>230</v>
      </c>
      <c r="J12" s="67">
        <v>93</v>
      </c>
      <c r="K12" s="67">
        <v>135</v>
      </c>
      <c r="L12" s="67">
        <v>1</v>
      </c>
      <c r="M12" s="67">
        <v>1</v>
      </c>
      <c r="N12" s="67">
        <v>45</v>
      </c>
      <c r="O12" s="67">
        <v>25</v>
      </c>
      <c r="P12" s="67">
        <v>7</v>
      </c>
      <c r="Q12" s="67">
        <v>18</v>
      </c>
      <c r="R12" s="67">
        <v>7020</v>
      </c>
      <c r="S12" s="66">
        <v>42829.43</v>
      </c>
      <c r="T12" s="66">
        <v>30</v>
      </c>
      <c r="U12" s="66">
        <v>92</v>
      </c>
      <c r="V12" s="67">
        <v>0</v>
      </c>
      <c r="W12" s="65"/>
    </row>
    <row r="13" spans="1:23" s="20" customFormat="1" ht="14.1" customHeight="1" x14ac:dyDescent="0.2">
      <c r="A13" s="232" t="s">
        <v>1100</v>
      </c>
      <c r="B13" s="217">
        <v>0</v>
      </c>
      <c r="C13" s="217">
        <v>78</v>
      </c>
      <c r="D13" s="217">
        <v>27</v>
      </c>
      <c r="E13" s="217">
        <v>38</v>
      </c>
      <c r="F13" s="217">
        <v>12</v>
      </c>
      <c r="G13" s="217">
        <v>1</v>
      </c>
      <c r="H13" s="217">
        <v>0</v>
      </c>
      <c r="I13" s="217">
        <v>202</v>
      </c>
      <c r="J13" s="217">
        <v>83</v>
      </c>
      <c r="K13" s="217">
        <v>99</v>
      </c>
      <c r="L13" s="217">
        <v>0</v>
      </c>
      <c r="M13" s="217">
        <v>18</v>
      </c>
      <c r="N13" s="217">
        <v>46</v>
      </c>
      <c r="O13" s="217">
        <v>7</v>
      </c>
      <c r="P13" s="217">
        <v>3</v>
      </c>
      <c r="Q13" s="217">
        <v>27</v>
      </c>
      <c r="R13" s="217">
        <v>4295</v>
      </c>
      <c r="S13" s="217">
        <v>101568.09</v>
      </c>
      <c r="T13" s="217">
        <v>17</v>
      </c>
      <c r="U13" s="217">
        <v>81</v>
      </c>
      <c r="V13" s="217">
        <v>1</v>
      </c>
      <c r="W13" s="65"/>
    </row>
    <row r="14" spans="1:23" s="20" customFormat="1" ht="14.1" customHeight="1" x14ac:dyDescent="0.2">
      <c r="A14" s="17" t="s">
        <v>905</v>
      </c>
      <c r="B14" s="66">
        <v>0</v>
      </c>
      <c r="C14" s="217">
        <v>28</v>
      </c>
      <c r="D14" s="67">
        <v>12</v>
      </c>
      <c r="E14" s="66">
        <v>15</v>
      </c>
      <c r="F14" s="67">
        <v>0</v>
      </c>
      <c r="G14" s="67">
        <v>1</v>
      </c>
      <c r="H14" s="67">
        <v>0</v>
      </c>
      <c r="I14" s="68">
        <v>80</v>
      </c>
      <c r="J14" s="66">
        <v>31</v>
      </c>
      <c r="K14" s="66">
        <v>42</v>
      </c>
      <c r="L14" s="67">
        <v>0</v>
      </c>
      <c r="M14" s="67">
        <v>6</v>
      </c>
      <c r="N14" s="66">
        <v>22</v>
      </c>
      <c r="O14" s="66">
        <v>2</v>
      </c>
      <c r="P14" s="66">
        <v>3</v>
      </c>
      <c r="Q14" s="66">
        <v>5</v>
      </c>
      <c r="R14" s="67">
        <v>1385</v>
      </c>
      <c r="S14" s="66">
        <v>58612.34</v>
      </c>
      <c r="T14" s="67">
        <v>15</v>
      </c>
      <c r="U14" s="66">
        <v>31</v>
      </c>
      <c r="V14" s="67">
        <v>0</v>
      </c>
      <c r="W14" s="65"/>
    </row>
    <row r="15" spans="1:23" s="20" customFormat="1" ht="14.1" customHeight="1" x14ac:dyDescent="0.2">
      <c r="A15" s="17" t="s">
        <v>904</v>
      </c>
      <c r="B15" s="66">
        <v>0</v>
      </c>
      <c r="C15" s="217">
        <v>8</v>
      </c>
      <c r="D15" s="67">
        <v>7</v>
      </c>
      <c r="E15" s="66">
        <v>0</v>
      </c>
      <c r="F15" s="67">
        <v>1</v>
      </c>
      <c r="G15" s="67">
        <v>0</v>
      </c>
      <c r="H15" s="67">
        <v>0</v>
      </c>
      <c r="I15" s="68">
        <v>15</v>
      </c>
      <c r="J15" s="66">
        <v>8</v>
      </c>
      <c r="K15" s="66">
        <v>7</v>
      </c>
      <c r="L15" s="67">
        <v>0</v>
      </c>
      <c r="M15" s="67">
        <v>0</v>
      </c>
      <c r="N15" s="66">
        <v>0</v>
      </c>
      <c r="O15" s="66">
        <v>3</v>
      </c>
      <c r="P15" s="66">
        <v>0</v>
      </c>
      <c r="Q15" s="66">
        <v>3</v>
      </c>
      <c r="R15" s="67">
        <v>0</v>
      </c>
      <c r="S15" s="67">
        <v>608.91999999999996</v>
      </c>
      <c r="T15" s="67">
        <v>1</v>
      </c>
      <c r="U15" s="66">
        <v>8</v>
      </c>
      <c r="V15" s="67">
        <v>0</v>
      </c>
      <c r="W15" s="65"/>
    </row>
    <row r="16" spans="1:23" s="20" customFormat="1" ht="14.1" customHeight="1" x14ac:dyDescent="0.2">
      <c r="A16" s="17" t="s">
        <v>903</v>
      </c>
      <c r="B16" s="66">
        <v>0</v>
      </c>
      <c r="C16" s="217">
        <v>6</v>
      </c>
      <c r="D16" s="67">
        <v>0</v>
      </c>
      <c r="E16" s="67">
        <v>5</v>
      </c>
      <c r="F16" s="67">
        <v>1</v>
      </c>
      <c r="G16" s="67">
        <v>0</v>
      </c>
      <c r="H16" s="67">
        <v>0</v>
      </c>
      <c r="I16" s="68">
        <v>7</v>
      </c>
      <c r="J16" s="66">
        <v>6</v>
      </c>
      <c r="K16" s="66">
        <v>1</v>
      </c>
      <c r="L16" s="67">
        <v>0</v>
      </c>
      <c r="M16" s="67">
        <v>0</v>
      </c>
      <c r="N16" s="66">
        <v>2</v>
      </c>
      <c r="O16" s="66">
        <v>1</v>
      </c>
      <c r="P16" s="66">
        <v>0</v>
      </c>
      <c r="Q16" s="66">
        <v>2</v>
      </c>
      <c r="R16" s="67">
        <v>150</v>
      </c>
      <c r="S16" s="67">
        <v>1673.63</v>
      </c>
      <c r="T16" s="67">
        <v>1</v>
      </c>
      <c r="U16" s="66">
        <v>5</v>
      </c>
      <c r="V16" s="67">
        <v>0</v>
      </c>
      <c r="W16" s="65"/>
    </row>
    <row r="17" spans="1:23" s="20" customFormat="1" ht="14.1" customHeight="1" x14ac:dyDescent="0.2">
      <c r="A17" s="17" t="s">
        <v>902</v>
      </c>
      <c r="B17" s="66">
        <v>0</v>
      </c>
      <c r="C17" s="217">
        <v>13</v>
      </c>
      <c r="D17" s="67">
        <v>0</v>
      </c>
      <c r="E17" s="66">
        <v>3</v>
      </c>
      <c r="F17" s="67">
        <v>10</v>
      </c>
      <c r="G17" s="67">
        <v>0</v>
      </c>
      <c r="H17" s="67">
        <v>0</v>
      </c>
      <c r="I17" s="68">
        <v>27</v>
      </c>
      <c r="J17" s="66">
        <v>14</v>
      </c>
      <c r="K17" s="66">
        <v>12</v>
      </c>
      <c r="L17" s="67">
        <v>0</v>
      </c>
      <c r="M17" s="67">
        <v>1</v>
      </c>
      <c r="N17" s="66">
        <v>4</v>
      </c>
      <c r="O17" s="66">
        <v>1</v>
      </c>
      <c r="P17" s="66">
        <v>0</v>
      </c>
      <c r="Q17" s="66">
        <v>12</v>
      </c>
      <c r="R17" s="67">
        <v>550</v>
      </c>
      <c r="S17" s="67">
        <v>1320.68</v>
      </c>
      <c r="T17" s="67">
        <v>0</v>
      </c>
      <c r="U17" s="66">
        <v>15</v>
      </c>
      <c r="V17" s="67">
        <v>0</v>
      </c>
      <c r="W17" s="65"/>
    </row>
    <row r="18" spans="1:23" s="20" customFormat="1" ht="14.1" customHeight="1" x14ac:dyDescent="0.2">
      <c r="A18" s="17" t="s">
        <v>901</v>
      </c>
      <c r="B18" s="66">
        <v>0</v>
      </c>
      <c r="C18" s="217">
        <v>6</v>
      </c>
      <c r="D18" s="67">
        <v>0</v>
      </c>
      <c r="E18" s="66">
        <v>6</v>
      </c>
      <c r="F18" s="67">
        <v>0</v>
      </c>
      <c r="G18" s="67">
        <v>0</v>
      </c>
      <c r="H18" s="67">
        <v>0</v>
      </c>
      <c r="I18" s="68">
        <v>8</v>
      </c>
      <c r="J18" s="66">
        <v>6</v>
      </c>
      <c r="K18" s="66">
        <v>2</v>
      </c>
      <c r="L18" s="67">
        <v>0</v>
      </c>
      <c r="M18" s="67">
        <v>0</v>
      </c>
      <c r="N18" s="66">
        <v>5</v>
      </c>
      <c r="O18" s="66">
        <v>0</v>
      </c>
      <c r="P18" s="66">
        <v>0</v>
      </c>
      <c r="Q18" s="66">
        <v>3</v>
      </c>
      <c r="R18" s="67">
        <v>160</v>
      </c>
      <c r="S18" s="67">
        <v>3020.98</v>
      </c>
      <c r="T18" s="67">
        <v>0</v>
      </c>
      <c r="U18" s="66">
        <v>8</v>
      </c>
      <c r="V18" s="67">
        <v>0</v>
      </c>
      <c r="W18" s="65"/>
    </row>
    <row r="19" spans="1:23" s="20" customFormat="1" ht="14.1" customHeight="1" x14ac:dyDescent="0.2">
      <c r="A19" s="17" t="s">
        <v>900</v>
      </c>
      <c r="B19" s="66">
        <v>0</v>
      </c>
      <c r="C19" s="217">
        <v>3</v>
      </c>
      <c r="D19" s="67">
        <v>0</v>
      </c>
      <c r="E19" s="66">
        <v>3</v>
      </c>
      <c r="F19" s="67">
        <v>0</v>
      </c>
      <c r="G19" s="67">
        <v>0</v>
      </c>
      <c r="H19" s="67">
        <v>0</v>
      </c>
      <c r="I19" s="68">
        <v>10</v>
      </c>
      <c r="J19" s="66">
        <v>3</v>
      </c>
      <c r="K19" s="66">
        <v>5</v>
      </c>
      <c r="L19" s="67">
        <v>0</v>
      </c>
      <c r="M19" s="67">
        <v>1</v>
      </c>
      <c r="N19" s="66">
        <v>3</v>
      </c>
      <c r="O19" s="66">
        <v>0</v>
      </c>
      <c r="P19" s="66">
        <v>0</v>
      </c>
      <c r="Q19" s="66">
        <v>0</v>
      </c>
      <c r="R19" s="67">
        <v>850</v>
      </c>
      <c r="S19" s="67">
        <v>2367.3000000000002</v>
      </c>
      <c r="T19" s="67">
        <v>0</v>
      </c>
      <c r="U19" s="66">
        <v>3</v>
      </c>
      <c r="V19" s="67">
        <v>0</v>
      </c>
      <c r="W19" s="65"/>
    </row>
    <row r="20" spans="1:23" s="20" customFormat="1" ht="14.1" customHeight="1" x14ac:dyDescent="0.2">
      <c r="A20" s="17" t="s">
        <v>899</v>
      </c>
      <c r="B20" s="66">
        <v>0</v>
      </c>
      <c r="C20" s="217">
        <v>11</v>
      </c>
      <c r="D20" s="67">
        <v>5</v>
      </c>
      <c r="E20" s="67">
        <v>6</v>
      </c>
      <c r="F20" s="67">
        <v>0</v>
      </c>
      <c r="G20" s="67">
        <v>0</v>
      </c>
      <c r="H20" s="67">
        <v>0</v>
      </c>
      <c r="I20" s="68">
        <v>46</v>
      </c>
      <c r="J20" s="66">
        <v>12</v>
      </c>
      <c r="K20" s="66">
        <v>24</v>
      </c>
      <c r="L20" s="67">
        <v>0</v>
      </c>
      <c r="M20" s="67">
        <v>10</v>
      </c>
      <c r="N20" s="66">
        <v>8</v>
      </c>
      <c r="O20" s="66">
        <v>0</v>
      </c>
      <c r="P20" s="66">
        <v>0</v>
      </c>
      <c r="Q20" s="66">
        <v>2</v>
      </c>
      <c r="R20" s="67">
        <v>800</v>
      </c>
      <c r="S20" s="67">
        <v>28436.01</v>
      </c>
      <c r="T20" s="67">
        <v>0</v>
      </c>
      <c r="U20" s="66">
        <v>9</v>
      </c>
      <c r="V20" s="67">
        <v>0</v>
      </c>
      <c r="W20" s="65"/>
    </row>
    <row r="21" spans="1:23" s="20" customFormat="1" ht="14.1" customHeight="1" x14ac:dyDescent="0.2">
      <c r="A21" s="17" t="s">
        <v>898</v>
      </c>
      <c r="B21" s="66">
        <v>0</v>
      </c>
      <c r="C21" s="217">
        <v>3</v>
      </c>
      <c r="D21" s="67">
        <v>3</v>
      </c>
      <c r="E21" s="67">
        <v>0</v>
      </c>
      <c r="F21" s="67">
        <v>0</v>
      </c>
      <c r="G21" s="67">
        <v>0</v>
      </c>
      <c r="H21" s="67">
        <v>0</v>
      </c>
      <c r="I21" s="68">
        <v>9</v>
      </c>
      <c r="J21" s="66">
        <v>3</v>
      </c>
      <c r="K21" s="66">
        <v>6</v>
      </c>
      <c r="L21" s="67">
        <v>0</v>
      </c>
      <c r="M21" s="67">
        <v>0</v>
      </c>
      <c r="N21" s="66">
        <v>2</v>
      </c>
      <c r="O21" s="66">
        <v>0</v>
      </c>
      <c r="P21" s="66">
        <v>0</v>
      </c>
      <c r="Q21" s="66">
        <v>0</v>
      </c>
      <c r="R21" s="67">
        <v>400</v>
      </c>
      <c r="S21" s="67">
        <v>5528.23</v>
      </c>
      <c r="T21" s="67">
        <v>0</v>
      </c>
      <c r="U21" s="66">
        <v>2</v>
      </c>
      <c r="V21" s="67">
        <v>1</v>
      </c>
      <c r="W21" s="65"/>
    </row>
    <row r="22" spans="1:23" s="20" customFormat="1" ht="14.1" customHeight="1" x14ac:dyDescent="0.2">
      <c r="A22" s="232" t="s">
        <v>875</v>
      </c>
      <c r="B22" s="217">
        <v>0</v>
      </c>
      <c r="C22" s="217">
        <v>178</v>
      </c>
      <c r="D22" s="217">
        <v>63</v>
      </c>
      <c r="E22" s="217">
        <v>113</v>
      </c>
      <c r="F22" s="217">
        <v>2</v>
      </c>
      <c r="G22" s="217">
        <v>0</v>
      </c>
      <c r="H22" s="217">
        <v>0</v>
      </c>
      <c r="I22" s="217">
        <v>579</v>
      </c>
      <c r="J22" s="217">
        <v>205</v>
      </c>
      <c r="K22" s="217">
        <v>282</v>
      </c>
      <c r="L22" s="217">
        <v>14</v>
      </c>
      <c r="M22" s="217">
        <v>71</v>
      </c>
      <c r="N22" s="217">
        <v>105</v>
      </c>
      <c r="O22" s="217">
        <v>50</v>
      </c>
      <c r="P22" s="217">
        <v>4</v>
      </c>
      <c r="Q22" s="217">
        <v>54</v>
      </c>
      <c r="R22" s="217">
        <v>13850</v>
      </c>
      <c r="S22" s="217">
        <v>100580.86</v>
      </c>
      <c r="T22" s="217">
        <v>55</v>
      </c>
      <c r="U22" s="217">
        <v>187</v>
      </c>
      <c r="V22" s="217">
        <v>1</v>
      </c>
      <c r="W22" s="65"/>
    </row>
    <row r="23" spans="1:23" s="20" customFormat="1" ht="14.1" customHeight="1" x14ac:dyDescent="0.2">
      <c r="A23" s="17" t="s">
        <v>874</v>
      </c>
      <c r="B23" s="66">
        <v>0</v>
      </c>
      <c r="C23" s="217">
        <v>22</v>
      </c>
      <c r="D23" s="67">
        <v>5</v>
      </c>
      <c r="E23" s="66">
        <v>17</v>
      </c>
      <c r="F23" s="67">
        <v>0</v>
      </c>
      <c r="G23" s="67">
        <v>0</v>
      </c>
      <c r="H23" s="67">
        <v>0</v>
      </c>
      <c r="I23" s="68">
        <v>105</v>
      </c>
      <c r="J23" s="66">
        <v>27</v>
      </c>
      <c r="K23" s="66">
        <v>57</v>
      </c>
      <c r="L23" s="67">
        <v>5</v>
      </c>
      <c r="M23" s="66">
        <v>14</v>
      </c>
      <c r="N23" s="66">
        <v>11</v>
      </c>
      <c r="O23" s="66">
        <v>4</v>
      </c>
      <c r="P23" s="66">
        <v>0</v>
      </c>
      <c r="Q23" s="66">
        <v>6</v>
      </c>
      <c r="R23" s="66">
        <v>1060</v>
      </c>
      <c r="S23" s="66">
        <v>5230.3</v>
      </c>
      <c r="T23" s="67">
        <v>11</v>
      </c>
      <c r="U23" s="66">
        <v>19</v>
      </c>
      <c r="V23" s="67">
        <v>0</v>
      </c>
      <c r="W23" s="65"/>
    </row>
    <row r="24" spans="1:23" s="20" customFormat="1" ht="14.1" customHeight="1" x14ac:dyDescent="0.2">
      <c r="A24" s="17" t="s">
        <v>873</v>
      </c>
      <c r="B24" s="66">
        <v>0</v>
      </c>
      <c r="C24" s="217">
        <v>26</v>
      </c>
      <c r="D24" s="67">
        <v>12</v>
      </c>
      <c r="E24" s="66">
        <v>14</v>
      </c>
      <c r="F24" s="67">
        <v>0</v>
      </c>
      <c r="G24" s="67">
        <v>0</v>
      </c>
      <c r="H24" s="67">
        <v>0</v>
      </c>
      <c r="I24" s="68">
        <v>47</v>
      </c>
      <c r="J24" s="66">
        <v>31</v>
      </c>
      <c r="K24" s="66">
        <v>12</v>
      </c>
      <c r="L24" s="67">
        <v>0</v>
      </c>
      <c r="M24" s="66">
        <v>4</v>
      </c>
      <c r="N24" s="66">
        <v>18</v>
      </c>
      <c r="O24" s="66">
        <v>4</v>
      </c>
      <c r="P24" s="66">
        <v>0</v>
      </c>
      <c r="Q24" s="66">
        <v>15</v>
      </c>
      <c r="R24" s="66">
        <v>2060</v>
      </c>
      <c r="S24" s="66">
        <v>18864.54</v>
      </c>
      <c r="T24" s="67">
        <v>3</v>
      </c>
      <c r="U24" s="66">
        <v>30</v>
      </c>
      <c r="V24" s="67">
        <v>1</v>
      </c>
      <c r="W24" s="65"/>
    </row>
    <row r="25" spans="1:23" s="20" customFormat="1" ht="14.1" customHeight="1" x14ac:dyDescent="0.2">
      <c r="A25" s="17" t="s">
        <v>872</v>
      </c>
      <c r="B25" s="66">
        <v>0</v>
      </c>
      <c r="C25" s="217">
        <v>19</v>
      </c>
      <c r="D25" s="67">
        <v>0</v>
      </c>
      <c r="E25" s="66">
        <v>19</v>
      </c>
      <c r="F25" s="67">
        <v>0</v>
      </c>
      <c r="G25" s="67">
        <v>0</v>
      </c>
      <c r="H25" s="67">
        <v>0</v>
      </c>
      <c r="I25" s="68">
        <v>31</v>
      </c>
      <c r="J25" s="66">
        <v>19</v>
      </c>
      <c r="K25" s="66">
        <v>12</v>
      </c>
      <c r="L25" s="67">
        <v>0</v>
      </c>
      <c r="M25" s="66">
        <v>0</v>
      </c>
      <c r="N25" s="66">
        <v>9</v>
      </c>
      <c r="O25" s="66">
        <v>0</v>
      </c>
      <c r="P25" s="66">
        <v>0</v>
      </c>
      <c r="Q25" s="66">
        <v>10</v>
      </c>
      <c r="R25" s="66">
        <v>770</v>
      </c>
      <c r="S25" s="67">
        <v>4256.34</v>
      </c>
      <c r="T25" s="67">
        <v>0</v>
      </c>
      <c r="U25" s="66">
        <v>20</v>
      </c>
      <c r="V25" s="67">
        <v>0</v>
      </c>
      <c r="W25" s="65"/>
    </row>
    <row r="26" spans="1:23" s="20" customFormat="1" ht="14.1" customHeight="1" x14ac:dyDescent="0.2">
      <c r="A26" s="17" t="s">
        <v>871</v>
      </c>
      <c r="B26" s="66">
        <v>0</v>
      </c>
      <c r="C26" s="217">
        <v>5</v>
      </c>
      <c r="D26" s="67">
        <v>0</v>
      </c>
      <c r="E26" s="66">
        <v>5</v>
      </c>
      <c r="F26" s="67">
        <v>0</v>
      </c>
      <c r="G26" s="67">
        <v>0</v>
      </c>
      <c r="H26" s="67">
        <v>0</v>
      </c>
      <c r="I26" s="68">
        <v>15</v>
      </c>
      <c r="J26" s="66">
        <v>6</v>
      </c>
      <c r="K26" s="66">
        <v>5</v>
      </c>
      <c r="L26" s="67">
        <v>1</v>
      </c>
      <c r="M26" s="66">
        <v>3</v>
      </c>
      <c r="N26" s="66">
        <v>3</v>
      </c>
      <c r="O26" s="66">
        <v>5</v>
      </c>
      <c r="P26" s="66">
        <v>0</v>
      </c>
      <c r="Q26" s="66">
        <v>2</v>
      </c>
      <c r="R26" s="66">
        <v>270</v>
      </c>
      <c r="S26" s="67">
        <v>6103.03</v>
      </c>
      <c r="T26" s="67">
        <v>1</v>
      </c>
      <c r="U26" s="66">
        <v>9</v>
      </c>
      <c r="V26" s="67">
        <v>0</v>
      </c>
      <c r="W26" s="65"/>
    </row>
    <row r="27" spans="1:23" s="20" customFormat="1" ht="14.1" customHeight="1" x14ac:dyDescent="0.2">
      <c r="A27" s="17" t="s">
        <v>870</v>
      </c>
      <c r="B27" s="66">
        <v>0</v>
      </c>
      <c r="C27" s="217">
        <v>70</v>
      </c>
      <c r="D27" s="67">
        <v>37</v>
      </c>
      <c r="E27" s="66">
        <v>33</v>
      </c>
      <c r="F27" s="67">
        <v>0</v>
      </c>
      <c r="G27" s="67">
        <v>0</v>
      </c>
      <c r="H27" s="67">
        <v>0</v>
      </c>
      <c r="I27" s="68">
        <v>265</v>
      </c>
      <c r="J27" s="66">
        <v>77</v>
      </c>
      <c r="K27" s="66">
        <v>154</v>
      </c>
      <c r="L27" s="67">
        <v>5</v>
      </c>
      <c r="M27" s="66">
        <v>28</v>
      </c>
      <c r="N27" s="66">
        <v>38</v>
      </c>
      <c r="O27" s="66">
        <v>24</v>
      </c>
      <c r="P27" s="66">
        <v>4</v>
      </c>
      <c r="Q27" s="66">
        <v>14</v>
      </c>
      <c r="R27" s="66">
        <v>7750</v>
      </c>
      <c r="S27" s="67">
        <v>60811.54</v>
      </c>
      <c r="T27" s="67">
        <v>37</v>
      </c>
      <c r="U27" s="66">
        <v>73</v>
      </c>
      <c r="V27" s="67">
        <v>0</v>
      </c>
      <c r="W27" s="65"/>
    </row>
    <row r="28" spans="1:23" s="20" customFormat="1" ht="14.1" customHeight="1" x14ac:dyDescent="0.2">
      <c r="A28" s="17" t="s">
        <v>869</v>
      </c>
      <c r="B28" s="66">
        <v>0</v>
      </c>
      <c r="C28" s="217">
        <v>20</v>
      </c>
      <c r="D28" s="67">
        <v>0</v>
      </c>
      <c r="E28" s="66">
        <v>18</v>
      </c>
      <c r="F28" s="67">
        <v>2</v>
      </c>
      <c r="G28" s="67">
        <v>0</v>
      </c>
      <c r="H28" s="67">
        <v>0</v>
      </c>
      <c r="I28" s="68">
        <v>76</v>
      </c>
      <c r="J28" s="66">
        <v>23</v>
      </c>
      <c r="K28" s="66">
        <v>27</v>
      </c>
      <c r="L28" s="67">
        <v>1</v>
      </c>
      <c r="M28" s="66">
        <v>21</v>
      </c>
      <c r="N28" s="66">
        <v>6</v>
      </c>
      <c r="O28" s="66">
        <v>12</v>
      </c>
      <c r="P28" s="66">
        <v>0</v>
      </c>
      <c r="Q28" s="66">
        <v>3</v>
      </c>
      <c r="R28" s="66">
        <v>210</v>
      </c>
      <c r="S28" s="67">
        <v>1255.1099999999999</v>
      </c>
      <c r="T28" s="67">
        <v>3</v>
      </c>
      <c r="U28" s="66">
        <v>18</v>
      </c>
      <c r="V28" s="67">
        <v>0</v>
      </c>
      <c r="W28" s="65"/>
    </row>
    <row r="29" spans="1:23" s="20" customFormat="1" ht="14.1" customHeight="1" x14ac:dyDescent="0.2">
      <c r="A29" s="17" t="s">
        <v>868</v>
      </c>
      <c r="B29" s="66">
        <v>0</v>
      </c>
      <c r="C29" s="217">
        <v>1</v>
      </c>
      <c r="D29" s="67">
        <v>1</v>
      </c>
      <c r="E29" s="66">
        <v>0</v>
      </c>
      <c r="F29" s="67">
        <v>0</v>
      </c>
      <c r="G29" s="67">
        <v>0</v>
      </c>
      <c r="H29" s="67">
        <v>0</v>
      </c>
      <c r="I29" s="68">
        <v>2</v>
      </c>
      <c r="J29" s="66">
        <v>1</v>
      </c>
      <c r="K29" s="66">
        <v>1</v>
      </c>
      <c r="L29" s="67">
        <v>0</v>
      </c>
      <c r="M29" s="66">
        <v>0</v>
      </c>
      <c r="N29" s="66">
        <v>2</v>
      </c>
      <c r="O29" s="66">
        <v>0</v>
      </c>
      <c r="P29" s="66">
        <v>0</v>
      </c>
      <c r="Q29" s="66">
        <v>2</v>
      </c>
      <c r="R29" s="66">
        <v>260</v>
      </c>
      <c r="S29" s="67">
        <v>3060</v>
      </c>
      <c r="T29" s="67">
        <v>0</v>
      </c>
      <c r="U29" s="66">
        <v>3</v>
      </c>
      <c r="V29" s="67">
        <v>0</v>
      </c>
      <c r="W29" s="65"/>
    </row>
    <row r="30" spans="1:23" s="20" customFormat="1" ht="14.1" customHeight="1" x14ac:dyDescent="0.2">
      <c r="A30" s="17" t="s">
        <v>867</v>
      </c>
      <c r="B30" s="66">
        <v>0</v>
      </c>
      <c r="C30" s="217">
        <v>15</v>
      </c>
      <c r="D30" s="67">
        <v>8</v>
      </c>
      <c r="E30" s="67">
        <v>7</v>
      </c>
      <c r="F30" s="67">
        <v>0</v>
      </c>
      <c r="G30" s="67">
        <v>0</v>
      </c>
      <c r="H30" s="67">
        <v>0</v>
      </c>
      <c r="I30" s="68">
        <v>38</v>
      </c>
      <c r="J30" s="67">
        <v>21</v>
      </c>
      <c r="K30" s="67">
        <v>14</v>
      </c>
      <c r="L30" s="67">
        <v>2</v>
      </c>
      <c r="M30" s="67">
        <v>1</v>
      </c>
      <c r="N30" s="67">
        <v>18</v>
      </c>
      <c r="O30" s="67">
        <v>1</v>
      </c>
      <c r="P30" s="67">
        <v>0</v>
      </c>
      <c r="Q30" s="67">
        <v>2</v>
      </c>
      <c r="R30" s="67">
        <v>1470</v>
      </c>
      <c r="S30" s="67">
        <v>1000</v>
      </c>
      <c r="T30" s="67">
        <v>0</v>
      </c>
      <c r="U30" s="67">
        <v>15</v>
      </c>
      <c r="V30" s="67">
        <v>0</v>
      </c>
      <c r="W30" s="65"/>
    </row>
    <row r="31" spans="1:23" s="20" customFormat="1" ht="14.1" customHeight="1" x14ac:dyDescent="0.2">
      <c r="A31" s="232" t="s">
        <v>889</v>
      </c>
      <c r="B31" s="217">
        <v>6</v>
      </c>
      <c r="C31" s="217">
        <v>160</v>
      </c>
      <c r="D31" s="217">
        <v>41</v>
      </c>
      <c r="E31" s="217">
        <v>118</v>
      </c>
      <c r="F31" s="217">
        <v>0</v>
      </c>
      <c r="G31" s="217">
        <v>0</v>
      </c>
      <c r="H31" s="217">
        <v>1</v>
      </c>
      <c r="I31" s="217">
        <v>303</v>
      </c>
      <c r="J31" s="217">
        <v>181</v>
      </c>
      <c r="K31" s="217">
        <v>68</v>
      </c>
      <c r="L31" s="217">
        <v>12</v>
      </c>
      <c r="M31" s="217">
        <v>40</v>
      </c>
      <c r="N31" s="217">
        <v>97</v>
      </c>
      <c r="O31" s="217">
        <v>27</v>
      </c>
      <c r="P31" s="217">
        <v>6</v>
      </c>
      <c r="Q31" s="217">
        <v>43</v>
      </c>
      <c r="R31" s="217">
        <v>14524</v>
      </c>
      <c r="S31" s="217">
        <v>118627</v>
      </c>
      <c r="T31" s="217">
        <v>21</v>
      </c>
      <c r="U31" s="217">
        <v>160</v>
      </c>
      <c r="V31" s="217">
        <v>16</v>
      </c>
      <c r="W31" s="65"/>
    </row>
    <row r="32" spans="1:23" s="20" customFormat="1" ht="14.1" customHeight="1" x14ac:dyDescent="0.2">
      <c r="A32" s="17" t="s">
        <v>888</v>
      </c>
      <c r="B32" s="66">
        <v>0</v>
      </c>
      <c r="C32" s="217">
        <v>34</v>
      </c>
      <c r="D32" s="67">
        <v>3</v>
      </c>
      <c r="E32" s="66">
        <v>31</v>
      </c>
      <c r="F32" s="67">
        <v>0</v>
      </c>
      <c r="G32" s="67">
        <v>0</v>
      </c>
      <c r="H32" s="67">
        <v>0</v>
      </c>
      <c r="I32" s="68">
        <v>34</v>
      </c>
      <c r="J32" s="66">
        <v>34</v>
      </c>
      <c r="K32" s="66">
        <v>0</v>
      </c>
      <c r="L32" s="67">
        <v>0</v>
      </c>
      <c r="M32" s="67">
        <v>0</v>
      </c>
      <c r="N32" s="66">
        <v>21</v>
      </c>
      <c r="O32" s="66">
        <v>8</v>
      </c>
      <c r="P32" s="66">
        <v>2</v>
      </c>
      <c r="Q32" s="66">
        <v>9</v>
      </c>
      <c r="R32" s="66">
        <v>2670</v>
      </c>
      <c r="S32" s="66">
        <v>36176.980000000003</v>
      </c>
      <c r="T32" s="67">
        <v>3</v>
      </c>
      <c r="U32" s="66">
        <v>37</v>
      </c>
      <c r="V32" s="67">
        <v>1</v>
      </c>
      <c r="W32" s="65"/>
    </row>
    <row r="33" spans="1:23" s="20" customFormat="1" ht="14.1" customHeight="1" x14ac:dyDescent="0.2">
      <c r="A33" s="17" t="s">
        <v>887</v>
      </c>
      <c r="B33" s="66">
        <v>0</v>
      </c>
      <c r="C33" s="217">
        <v>36</v>
      </c>
      <c r="D33" s="67">
        <v>6</v>
      </c>
      <c r="E33" s="66">
        <v>30</v>
      </c>
      <c r="F33" s="67">
        <v>0</v>
      </c>
      <c r="G33" s="67">
        <v>0</v>
      </c>
      <c r="H33" s="67">
        <v>0</v>
      </c>
      <c r="I33" s="68">
        <v>65</v>
      </c>
      <c r="J33" s="66">
        <v>39</v>
      </c>
      <c r="K33" s="66">
        <v>17</v>
      </c>
      <c r="L33" s="67">
        <v>2</v>
      </c>
      <c r="M33" s="67">
        <v>6</v>
      </c>
      <c r="N33" s="66">
        <v>29</v>
      </c>
      <c r="O33" s="66">
        <v>2</v>
      </c>
      <c r="P33" s="66">
        <v>4</v>
      </c>
      <c r="Q33" s="66">
        <v>9</v>
      </c>
      <c r="R33" s="66">
        <v>1820</v>
      </c>
      <c r="S33" s="66">
        <v>47488.89</v>
      </c>
      <c r="T33" s="67">
        <v>5</v>
      </c>
      <c r="U33" s="66">
        <v>41</v>
      </c>
      <c r="V33" s="67">
        <v>1</v>
      </c>
      <c r="W33" s="65"/>
    </row>
    <row r="34" spans="1:23" s="20" customFormat="1" ht="14.1" customHeight="1" x14ac:dyDescent="0.2">
      <c r="A34" s="17" t="s">
        <v>886</v>
      </c>
      <c r="B34" s="66">
        <v>0</v>
      </c>
      <c r="C34" s="217">
        <v>28</v>
      </c>
      <c r="D34" s="67">
        <v>3</v>
      </c>
      <c r="E34" s="66">
        <v>25</v>
      </c>
      <c r="F34" s="67">
        <v>0</v>
      </c>
      <c r="G34" s="67">
        <v>0</v>
      </c>
      <c r="H34" s="67">
        <v>0</v>
      </c>
      <c r="I34" s="68">
        <v>73</v>
      </c>
      <c r="J34" s="66">
        <v>33</v>
      </c>
      <c r="K34" s="66">
        <v>24</v>
      </c>
      <c r="L34" s="67">
        <v>2</v>
      </c>
      <c r="M34" s="67">
        <v>14</v>
      </c>
      <c r="N34" s="66">
        <v>18</v>
      </c>
      <c r="O34" s="66">
        <v>6</v>
      </c>
      <c r="P34" s="66">
        <v>0</v>
      </c>
      <c r="Q34" s="66">
        <v>10</v>
      </c>
      <c r="R34" s="66">
        <v>1224</v>
      </c>
      <c r="S34" s="66">
        <v>15056.25</v>
      </c>
      <c r="T34" s="67">
        <v>5</v>
      </c>
      <c r="U34" s="66">
        <v>30</v>
      </c>
      <c r="V34" s="67">
        <v>0</v>
      </c>
      <c r="W34" s="65"/>
    </row>
    <row r="35" spans="1:23" s="20" customFormat="1" ht="14.1" customHeight="1" x14ac:dyDescent="0.2">
      <c r="A35" s="17" t="s">
        <v>885</v>
      </c>
      <c r="B35" s="66">
        <v>0</v>
      </c>
      <c r="C35" s="217">
        <v>36</v>
      </c>
      <c r="D35" s="67">
        <v>20</v>
      </c>
      <c r="E35" s="66">
        <v>16</v>
      </c>
      <c r="F35" s="67">
        <v>0</v>
      </c>
      <c r="G35" s="67">
        <v>0</v>
      </c>
      <c r="H35" s="67">
        <v>0</v>
      </c>
      <c r="I35" s="68">
        <v>39</v>
      </c>
      <c r="J35" s="66">
        <v>39</v>
      </c>
      <c r="K35" s="66">
        <v>0</v>
      </c>
      <c r="L35" s="67">
        <v>0</v>
      </c>
      <c r="M35" s="67">
        <v>0</v>
      </c>
      <c r="N35" s="66">
        <v>21</v>
      </c>
      <c r="O35" s="66">
        <v>4</v>
      </c>
      <c r="P35" s="66">
        <v>0</v>
      </c>
      <c r="Q35" s="66">
        <v>12</v>
      </c>
      <c r="R35" s="66">
        <v>7310</v>
      </c>
      <c r="S35" s="67">
        <v>13176.84</v>
      </c>
      <c r="T35" s="67">
        <v>3</v>
      </c>
      <c r="U35" s="66">
        <v>34</v>
      </c>
      <c r="V35" s="67">
        <v>0</v>
      </c>
      <c r="W35" s="65"/>
    </row>
    <row r="36" spans="1:23" s="20" customFormat="1" ht="14.1" customHeight="1" x14ac:dyDescent="0.2">
      <c r="A36" s="17" t="s">
        <v>884</v>
      </c>
      <c r="B36" s="66">
        <v>0</v>
      </c>
      <c r="C36" s="217">
        <v>9</v>
      </c>
      <c r="D36" s="67">
        <v>5</v>
      </c>
      <c r="E36" s="66">
        <v>4</v>
      </c>
      <c r="F36" s="67">
        <v>0</v>
      </c>
      <c r="G36" s="67">
        <v>0</v>
      </c>
      <c r="H36" s="67">
        <v>0</v>
      </c>
      <c r="I36" s="68">
        <v>27</v>
      </c>
      <c r="J36" s="66">
        <v>8</v>
      </c>
      <c r="K36" s="66">
        <v>10</v>
      </c>
      <c r="L36" s="67">
        <v>0</v>
      </c>
      <c r="M36" s="67">
        <v>8</v>
      </c>
      <c r="N36" s="66">
        <v>4</v>
      </c>
      <c r="O36" s="66">
        <v>3</v>
      </c>
      <c r="P36" s="66">
        <v>0</v>
      </c>
      <c r="Q36" s="66">
        <v>2</v>
      </c>
      <c r="R36" s="67">
        <v>870</v>
      </c>
      <c r="S36" s="67">
        <v>4698.3500000000004</v>
      </c>
      <c r="T36" s="67">
        <v>4</v>
      </c>
      <c r="U36" s="66">
        <v>10</v>
      </c>
      <c r="V36" s="67">
        <v>0</v>
      </c>
      <c r="W36" s="65"/>
    </row>
    <row r="37" spans="1:23" s="20" customFormat="1" ht="14.1" customHeight="1" x14ac:dyDescent="0.2">
      <c r="A37" s="17" t="s">
        <v>883</v>
      </c>
      <c r="B37" s="66">
        <v>6</v>
      </c>
      <c r="C37" s="217">
        <v>16</v>
      </c>
      <c r="D37" s="67">
        <v>4</v>
      </c>
      <c r="E37" s="66">
        <v>12</v>
      </c>
      <c r="F37" s="67">
        <v>0</v>
      </c>
      <c r="G37" s="67">
        <v>0</v>
      </c>
      <c r="H37" s="67">
        <v>0</v>
      </c>
      <c r="I37" s="68">
        <v>64</v>
      </c>
      <c r="J37" s="66">
        <v>27</v>
      </c>
      <c r="K37" s="66">
        <v>17</v>
      </c>
      <c r="L37" s="67">
        <v>8</v>
      </c>
      <c r="M37" s="67">
        <v>12</v>
      </c>
      <c r="N37" s="66">
        <v>4</v>
      </c>
      <c r="O37" s="66">
        <v>4</v>
      </c>
      <c r="P37" s="66">
        <v>0</v>
      </c>
      <c r="Q37" s="66">
        <v>0</v>
      </c>
      <c r="R37" s="67">
        <v>630</v>
      </c>
      <c r="S37" s="67">
        <v>2029.69</v>
      </c>
      <c r="T37" s="67">
        <v>1</v>
      </c>
      <c r="U37" s="66">
        <v>7</v>
      </c>
      <c r="V37" s="67">
        <v>14</v>
      </c>
      <c r="W37" s="65"/>
    </row>
    <row r="38" spans="1:23" s="20" customFormat="1" ht="14.1" customHeight="1" x14ac:dyDescent="0.2">
      <c r="A38" s="17" t="s">
        <v>882</v>
      </c>
      <c r="B38" s="66">
        <v>0</v>
      </c>
      <c r="C38" s="217">
        <v>1</v>
      </c>
      <c r="D38" s="67">
        <v>0</v>
      </c>
      <c r="E38" s="66">
        <v>0</v>
      </c>
      <c r="F38" s="67">
        <v>0</v>
      </c>
      <c r="G38" s="67">
        <v>0</v>
      </c>
      <c r="H38" s="67">
        <v>1</v>
      </c>
      <c r="I38" s="68">
        <v>1</v>
      </c>
      <c r="J38" s="66">
        <v>1</v>
      </c>
      <c r="K38" s="67">
        <v>0</v>
      </c>
      <c r="L38" s="67">
        <v>0</v>
      </c>
      <c r="M38" s="67">
        <v>0</v>
      </c>
      <c r="N38" s="66">
        <v>0</v>
      </c>
      <c r="O38" s="66">
        <v>0</v>
      </c>
      <c r="P38" s="66">
        <v>0</v>
      </c>
      <c r="Q38" s="66">
        <v>1</v>
      </c>
      <c r="R38" s="67">
        <v>0</v>
      </c>
      <c r="S38" s="66">
        <v>0</v>
      </c>
      <c r="T38" s="67">
        <v>0</v>
      </c>
      <c r="U38" s="66">
        <v>1</v>
      </c>
      <c r="V38" s="67">
        <v>0</v>
      </c>
      <c r="W38" s="65"/>
    </row>
    <row r="39" spans="1:23" s="20" customFormat="1" ht="14.1" customHeight="1" x14ac:dyDescent="0.2">
      <c r="A39" s="233" t="s">
        <v>721</v>
      </c>
      <c r="B39" s="234">
        <v>6</v>
      </c>
      <c r="C39" s="234">
        <v>924</v>
      </c>
      <c r="D39" s="234">
        <v>202</v>
      </c>
      <c r="E39" s="234">
        <v>681</v>
      </c>
      <c r="F39" s="234">
        <v>20</v>
      </c>
      <c r="G39" s="234">
        <v>20</v>
      </c>
      <c r="H39" s="234">
        <v>1</v>
      </c>
      <c r="I39" s="234">
        <v>2272</v>
      </c>
      <c r="J39" s="234">
        <v>1016</v>
      </c>
      <c r="K39" s="234">
        <v>969</v>
      </c>
      <c r="L39" s="234">
        <v>46</v>
      </c>
      <c r="M39" s="234">
        <v>226</v>
      </c>
      <c r="N39" s="234">
        <v>547</v>
      </c>
      <c r="O39" s="234">
        <v>219</v>
      </c>
      <c r="P39" s="234">
        <v>31</v>
      </c>
      <c r="Q39" s="234">
        <v>233</v>
      </c>
      <c r="R39" s="234">
        <v>87055</v>
      </c>
      <c r="S39" s="234">
        <v>803337.43</v>
      </c>
      <c r="T39" s="234">
        <v>222</v>
      </c>
      <c r="U39" s="234">
        <v>960</v>
      </c>
      <c r="V39" s="234">
        <v>23</v>
      </c>
    </row>
    <row r="41" spans="1:23" x14ac:dyDescent="0.2">
      <c r="A41" s="20"/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</row>
    <row r="42" spans="1:23" x14ac:dyDescent="0.2">
      <c r="A42" s="20"/>
      <c r="B42" s="70"/>
      <c r="C42" s="70"/>
      <c r="D42" s="70"/>
      <c r="E42" s="70"/>
      <c r="F42" s="70"/>
      <c r="G42" s="70"/>
      <c r="H42" s="70"/>
      <c r="I42" s="70"/>
      <c r="J42" s="70"/>
      <c r="K42" s="70"/>
      <c r="L42" s="70"/>
      <c r="M42" s="70"/>
      <c r="N42" s="70"/>
      <c r="O42" s="70"/>
      <c r="P42" s="70"/>
      <c r="Q42" s="70"/>
      <c r="R42" s="70"/>
      <c r="S42" s="70"/>
      <c r="T42" s="70"/>
      <c r="U42" s="70"/>
      <c r="V42" s="70"/>
    </row>
  </sheetData>
  <mergeCells count="16">
    <mergeCell ref="A1:V1"/>
    <mergeCell ref="A2:A4"/>
    <mergeCell ref="B2:B4"/>
    <mergeCell ref="C2:H2"/>
    <mergeCell ref="I2:M2"/>
    <mergeCell ref="N2:Q2"/>
    <mergeCell ref="R2:R4"/>
    <mergeCell ref="S2:S4"/>
    <mergeCell ref="T2:T4"/>
    <mergeCell ref="U2:U4"/>
    <mergeCell ref="V2:V4"/>
    <mergeCell ref="C3:C4"/>
    <mergeCell ref="D3:H3"/>
    <mergeCell ref="I3:I4"/>
    <mergeCell ref="J3:M3"/>
    <mergeCell ref="N3:Q3"/>
  </mergeCells>
  <pageMargins left="0.70866141732283472" right="0.70866141732283472" top="0.71" bottom="0.54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19"/>
  <sheetViews>
    <sheetView zoomScaleNormal="100" zoomScaleSheetLayoutView="90" workbookViewId="0"/>
  </sheetViews>
  <sheetFormatPr defaultRowHeight="12.75" x14ac:dyDescent="0.2"/>
  <cols>
    <col min="1" max="1" width="146.28515625" customWidth="1"/>
  </cols>
  <sheetData>
    <row r="1" spans="1:1" x14ac:dyDescent="0.2">
      <c r="A1" s="245" t="s">
        <v>778</v>
      </c>
    </row>
    <row r="2" spans="1:1" x14ac:dyDescent="0.2">
      <c r="A2" s="246"/>
    </row>
    <row r="3" spans="1:1" ht="25.5" x14ac:dyDescent="0.2">
      <c r="A3" s="246" t="s">
        <v>836</v>
      </c>
    </row>
    <row r="4" spans="1:1" x14ac:dyDescent="0.2">
      <c r="A4" s="246"/>
    </row>
    <row r="5" spans="1:1" ht="76.5" x14ac:dyDescent="0.2">
      <c r="A5" s="246" t="s">
        <v>779</v>
      </c>
    </row>
    <row r="6" spans="1:1" x14ac:dyDescent="0.2">
      <c r="A6" s="247"/>
    </row>
    <row r="7" spans="1:1" x14ac:dyDescent="0.2">
      <c r="A7" s="246" t="s">
        <v>780</v>
      </c>
    </row>
    <row r="8" spans="1:1" x14ac:dyDescent="0.2">
      <c r="A8" s="246"/>
    </row>
    <row r="9" spans="1:1" ht="25.5" x14ac:dyDescent="0.2">
      <c r="A9" s="246" t="s">
        <v>1036</v>
      </c>
    </row>
    <row r="10" spans="1:1" x14ac:dyDescent="0.2">
      <c r="A10" s="246"/>
    </row>
    <row r="11" spans="1:1" ht="25.5" x14ac:dyDescent="0.2">
      <c r="A11" s="246" t="s">
        <v>837</v>
      </c>
    </row>
    <row r="12" spans="1:1" x14ac:dyDescent="0.2">
      <c r="A12" s="246"/>
    </row>
    <row r="13" spans="1:1" ht="25.5" x14ac:dyDescent="0.2">
      <c r="A13" s="246" t="s">
        <v>838</v>
      </c>
    </row>
    <row r="14" spans="1:1" x14ac:dyDescent="0.2">
      <c r="A14" s="248"/>
    </row>
    <row r="15" spans="1:1" ht="38.25" x14ac:dyDescent="0.2">
      <c r="A15" s="246" t="s">
        <v>835</v>
      </c>
    </row>
    <row r="16" spans="1:1" x14ac:dyDescent="0.2">
      <c r="A16" s="249"/>
    </row>
    <row r="17" spans="1:1" x14ac:dyDescent="0.2">
      <c r="A17" s="246" t="s">
        <v>954</v>
      </c>
    </row>
    <row r="18" spans="1:1" x14ac:dyDescent="0.2">
      <c r="A18" s="249"/>
    </row>
    <row r="19" spans="1:1" x14ac:dyDescent="0.2">
      <c r="A19" s="237"/>
    </row>
  </sheetData>
  <pageMargins left="0.78740157480314965" right="0.78740157480314965" top="0.70866141732283472" bottom="0.70866141732283472" header="0.31496062992125984" footer="0.31496062992125984"/>
  <pageSetup paperSize="9" scale="9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C38"/>
  <sheetViews>
    <sheetView zoomScale="70" zoomScaleNormal="70" zoomScaleSheetLayoutView="80" workbookViewId="0">
      <selection sqref="A1:K1"/>
    </sheetView>
  </sheetViews>
  <sheetFormatPr defaultRowHeight="12.75" x14ac:dyDescent="0.2"/>
  <cols>
    <col min="1" max="1" width="13.7109375" style="23" customWidth="1"/>
    <col min="2" max="2" width="8.7109375" style="23" customWidth="1"/>
    <col min="3" max="3" width="15.140625" style="23" customWidth="1"/>
    <col min="4" max="4" width="11.85546875" style="23" customWidth="1"/>
    <col min="5" max="5" width="17.5703125" style="23" customWidth="1"/>
    <col min="6" max="6" width="14.7109375" style="23" customWidth="1"/>
    <col min="7" max="7" width="8.7109375" style="23" customWidth="1"/>
    <col min="8" max="8" width="15.140625" style="23" customWidth="1"/>
    <col min="9" max="9" width="11.85546875" style="23" customWidth="1"/>
    <col min="10" max="10" width="17.5703125" style="23" customWidth="1"/>
    <col min="11" max="11" width="14.7109375" style="23" customWidth="1"/>
    <col min="12" max="12" width="1" style="23" customWidth="1"/>
    <col min="13" max="29" width="8.85546875" style="23"/>
  </cols>
  <sheetData>
    <row r="1" spans="1:29" s="15" customFormat="1" ht="20.100000000000001" customHeight="1" x14ac:dyDescent="0.2">
      <c r="A1" s="281" t="s">
        <v>832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76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</row>
    <row r="2" spans="1:29" s="15" customFormat="1" ht="15.95" customHeight="1" x14ac:dyDescent="0.2">
      <c r="A2" s="278" t="s">
        <v>0</v>
      </c>
      <c r="B2" s="278" t="s">
        <v>817</v>
      </c>
      <c r="C2" s="278"/>
      <c r="D2" s="278"/>
      <c r="E2" s="278"/>
      <c r="F2" s="278"/>
      <c r="G2" s="278" t="s">
        <v>818</v>
      </c>
      <c r="H2" s="278"/>
      <c r="I2" s="278"/>
      <c r="J2" s="278"/>
      <c r="K2" s="278"/>
      <c r="L2" s="277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</row>
    <row r="3" spans="1:29" s="15" customFormat="1" ht="15.95" customHeight="1" x14ac:dyDescent="0.2">
      <c r="A3" s="278"/>
      <c r="B3" s="157" t="s">
        <v>819</v>
      </c>
      <c r="C3" s="157" t="s">
        <v>820</v>
      </c>
      <c r="D3" s="157" t="s">
        <v>821</v>
      </c>
      <c r="E3" s="157" t="s">
        <v>822</v>
      </c>
      <c r="F3" s="157" t="s">
        <v>823</v>
      </c>
      <c r="G3" s="157" t="s">
        <v>819</v>
      </c>
      <c r="H3" s="157" t="s">
        <v>820</v>
      </c>
      <c r="I3" s="157" t="s">
        <v>821</v>
      </c>
      <c r="J3" s="157" t="s">
        <v>822</v>
      </c>
      <c r="K3" s="157" t="s">
        <v>823</v>
      </c>
      <c r="L3" s="277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</row>
    <row r="4" spans="1:29" s="15" customFormat="1" ht="15.95" customHeight="1" x14ac:dyDescent="0.2">
      <c r="A4" s="157" t="s">
        <v>211</v>
      </c>
      <c r="B4" s="171">
        <v>3752</v>
      </c>
      <c r="C4" s="171">
        <v>3837</v>
      </c>
      <c r="D4" s="171">
        <v>3665</v>
      </c>
      <c r="E4" s="171">
        <v>1404</v>
      </c>
      <c r="F4" s="171">
        <v>3089</v>
      </c>
      <c r="G4" s="171">
        <v>3504</v>
      </c>
      <c r="H4" s="171">
        <v>3568</v>
      </c>
      <c r="I4" s="171">
        <v>3409</v>
      </c>
      <c r="J4" s="171">
        <v>948</v>
      </c>
      <c r="K4" s="171">
        <v>2441</v>
      </c>
      <c r="L4" s="277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</row>
    <row r="5" spans="1:29" s="15" customFormat="1" ht="15.95" customHeight="1" x14ac:dyDescent="0.2">
      <c r="A5" s="157" t="s">
        <v>717</v>
      </c>
      <c r="B5" s="171">
        <v>2952</v>
      </c>
      <c r="C5" s="171">
        <v>2995</v>
      </c>
      <c r="D5" s="171">
        <v>3041</v>
      </c>
      <c r="E5" s="171">
        <v>1191</v>
      </c>
      <c r="F5" s="171">
        <v>2537</v>
      </c>
      <c r="G5" s="171">
        <v>2684</v>
      </c>
      <c r="H5" s="171">
        <v>2725</v>
      </c>
      <c r="I5" s="171">
        <v>2740</v>
      </c>
      <c r="J5" s="171">
        <v>829</v>
      </c>
      <c r="K5" s="171">
        <v>1992</v>
      </c>
      <c r="L5" s="277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</row>
    <row r="6" spans="1:29" s="15" customFormat="1" ht="15.95" customHeight="1" x14ac:dyDescent="0.2">
      <c r="A6" s="157" t="s">
        <v>224</v>
      </c>
      <c r="B6" s="171">
        <v>2223</v>
      </c>
      <c r="C6" s="171">
        <v>2144</v>
      </c>
      <c r="D6" s="171">
        <v>2130</v>
      </c>
      <c r="E6" s="171">
        <v>673</v>
      </c>
      <c r="F6" s="171">
        <v>1459</v>
      </c>
      <c r="G6" s="171">
        <v>2080</v>
      </c>
      <c r="H6" s="171">
        <v>2006</v>
      </c>
      <c r="I6" s="171">
        <v>1974</v>
      </c>
      <c r="J6" s="171">
        <v>503</v>
      </c>
      <c r="K6" s="171">
        <v>1227</v>
      </c>
      <c r="L6" s="277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</row>
    <row r="7" spans="1:29" s="15" customFormat="1" ht="15.95" customHeight="1" x14ac:dyDescent="0.2">
      <c r="A7" s="157" t="s">
        <v>718</v>
      </c>
      <c r="B7" s="171">
        <v>2700</v>
      </c>
      <c r="C7" s="171">
        <v>2796</v>
      </c>
      <c r="D7" s="171">
        <v>2812</v>
      </c>
      <c r="E7" s="171">
        <v>603</v>
      </c>
      <c r="F7" s="171">
        <v>1220</v>
      </c>
      <c r="G7" s="171">
        <v>2420</v>
      </c>
      <c r="H7" s="171">
        <v>2520</v>
      </c>
      <c r="I7" s="171">
        <v>2520</v>
      </c>
      <c r="J7" s="171">
        <v>393</v>
      </c>
      <c r="K7" s="171">
        <v>935</v>
      </c>
      <c r="L7" s="277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</row>
    <row r="8" spans="1:29" s="15" customFormat="1" ht="15.95" customHeight="1" x14ac:dyDescent="0.2">
      <c r="A8" s="157" t="s">
        <v>230</v>
      </c>
      <c r="B8" s="171">
        <v>3085</v>
      </c>
      <c r="C8" s="171">
        <v>3011</v>
      </c>
      <c r="D8" s="171">
        <v>2807</v>
      </c>
      <c r="E8" s="171">
        <v>821</v>
      </c>
      <c r="F8" s="171">
        <v>1786</v>
      </c>
      <c r="G8" s="171">
        <v>2866</v>
      </c>
      <c r="H8" s="171">
        <v>2803</v>
      </c>
      <c r="I8" s="171">
        <v>2617</v>
      </c>
      <c r="J8" s="171">
        <v>666</v>
      </c>
      <c r="K8" s="171">
        <v>1536</v>
      </c>
      <c r="L8" s="277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</row>
    <row r="9" spans="1:29" s="15" customFormat="1" ht="15.95" customHeight="1" x14ac:dyDescent="0.2">
      <c r="A9" s="157" t="s">
        <v>719</v>
      </c>
      <c r="B9" s="171">
        <v>4064</v>
      </c>
      <c r="C9" s="171">
        <v>4139</v>
      </c>
      <c r="D9" s="171">
        <v>4083</v>
      </c>
      <c r="E9" s="171">
        <v>655</v>
      </c>
      <c r="F9" s="171">
        <v>1557</v>
      </c>
      <c r="G9" s="171">
        <v>3574</v>
      </c>
      <c r="H9" s="171">
        <v>3633</v>
      </c>
      <c r="I9" s="171">
        <v>3530</v>
      </c>
      <c r="J9" s="171">
        <v>517</v>
      </c>
      <c r="K9" s="171">
        <v>1271</v>
      </c>
      <c r="L9" s="277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</row>
    <row r="10" spans="1:29" s="15" customFormat="1" ht="15.95" customHeight="1" x14ac:dyDescent="0.2">
      <c r="A10" s="157" t="s">
        <v>691</v>
      </c>
      <c r="B10" s="171">
        <v>4038</v>
      </c>
      <c r="C10" s="171">
        <v>4033</v>
      </c>
      <c r="D10" s="171">
        <v>4056</v>
      </c>
      <c r="E10" s="171">
        <v>1269</v>
      </c>
      <c r="F10" s="171">
        <v>2569</v>
      </c>
      <c r="G10" s="171">
        <v>3295</v>
      </c>
      <c r="H10" s="171">
        <v>3322</v>
      </c>
      <c r="I10" s="171">
        <v>3357</v>
      </c>
      <c r="J10" s="171">
        <v>883</v>
      </c>
      <c r="K10" s="171">
        <v>1947</v>
      </c>
      <c r="L10" s="277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</row>
    <row r="11" spans="1:29" s="15" customFormat="1" ht="15.95" customHeight="1" x14ac:dyDescent="0.2">
      <c r="A11" s="157" t="s">
        <v>720</v>
      </c>
      <c r="B11" s="171">
        <v>4756</v>
      </c>
      <c r="C11" s="171">
        <v>4785</v>
      </c>
      <c r="D11" s="171">
        <v>4835</v>
      </c>
      <c r="E11" s="171">
        <v>1073</v>
      </c>
      <c r="F11" s="171">
        <v>2379</v>
      </c>
      <c r="G11" s="171">
        <v>3989</v>
      </c>
      <c r="H11" s="171">
        <v>4027</v>
      </c>
      <c r="I11" s="171">
        <v>4058</v>
      </c>
      <c r="J11" s="171">
        <v>716</v>
      </c>
      <c r="K11" s="171">
        <v>1773</v>
      </c>
      <c r="L11" s="277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</row>
    <row r="12" spans="1:29" s="15" customFormat="1" ht="15.95" customHeight="1" x14ac:dyDescent="0.2">
      <c r="A12" s="157" t="s">
        <v>3</v>
      </c>
      <c r="B12" s="171">
        <v>348</v>
      </c>
      <c r="C12" s="171">
        <v>320</v>
      </c>
      <c r="D12" s="171">
        <v>291</v>
      </c>
      <c r="E12" s="171">
        <v>138</v>
      </c>
      <c r="F12" s="171">
        <v>395</v>
      </c>
      <c r="G12" s="171">
        <v>199</v>
      </c>
      <c r="H12" s="171">
        <v>192</v>
      </c>
      <c r="I12" s="171">
        <v>171</v>
      </c>
      <c r="J12" s="171">
        <v>45</v>
      </c>
      <c r="K12" s="171">
        <v>164</v>
      </c>
      <c r="L12" s="277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</row>
    <row r="13" spans="1:29" s="15" customFormat="1" ht="15.95" customHeight="1" x14ac:dyDescent="0.2">
      <c r="A13" s="39" t="s">
        <v>688</v>
      </c>
      <c r="B13" s="172">
        <f>SUM(B4:B12)</f>
        <v>27918</v>
      </c>
      <c r="C13" s="172">
        <f t="shared" ref="C13:K13" si="0">SUM(C4:C12)</f>
        <v>28060</v>
      </c>
      <c r="D13" s="172">
        <f t="shared" si="0"/>
        <v>27720</v>
      </c>
      <c r="E13" s="172">
        <f t="shared" si="0"/>
        <v>7827</v>
      </c>
      <c r="F13" s="172">
        <f t="shared" si="0"/>
        <v>16991</v>
      </c>
      <c r="G13" s="172">
        <f t="shared" si="0"/>
        <v>24611</v>
      </c>
      <c r="H13" s="172">
        <f t="shared" si="0"/>
        <v>24796</v>
      </c>
      <c r="I13" s="172">
        <f t="shared" si="0"/>
        <v>24376</v>
      </c>
      <c r="J13" s="172">
        <f t="shared" si="0"/>
        <v>5500</v>
      </c>
      <c r="K13" s="172">
        <f t="shared" si="0"/>
        <v>13286</v>
      </c>
      <c r="L13" s="277"/>
      <c r="M13" s="3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</row>
    <row r="14" spans="1:29" s="15" customFormat="1" ht="12" customHeight="1" x14ac:dyDescent="0.2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5"/>
      <c r="N14" s="31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</row>
    <row r="15" spans="1:29" s="15" customFormat="1" ht="15.95" customHeight="1" x14ac:dyDescent="0.2">
      <c r="A15" s="278" t="s">
        <v>0</v>
      </c>
      <c r="B15" s="278" t="s">
        <v>824</v>
      </c>
      <c r="C15" s="278"/>
      <c r="D15" s="278"/>
      <c r="E15" s="278"/>
      <c r="F15" s="278"/>
      <c r="G15" s="278" t="s">
        <v>825</v>
      </c>
      <c r="H15" s="278"/>
      <c r="I15" s="278"/>
      <c r="J15" s="278"/>
      <c r="K15" s="278"/>
      <c r="L15" s="278"/>
      <c r="M15" s="33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</row>
    <row r="16" spans="1:29" s="15" customFormat="1" ht="15.95" customHeight="1" x14ac:dyDescent="0.2">
      <c r="A16" s="278"/>
      <c r="B16" s="157" t="s">
        <v>819</v>
      </c>
      <c r="C16" s="157" t="s">
        <v>820</v>
      </c>
      <c r="D16" s="157" t="s">
        <v>821</v>
      </c>
      <c r="E16" s="157" t="s">
        <v>822</v>
      </c>
      <c r="F16" s="157" t="s">
        <v>823</v>
      </c>
      <c r="G16" s="157" t="s">
        <v>819</v>
      </c>
      <c r="H16" s="157" t="s">
        <v>820</v>
      </c>
      <c r="I16" s="157" t="s">
        <v>821</v>
      </c>
      <c r="J16" s="157" t="s">
        <v>822</v>
      </c>
      <c r="K16" s="157" t="s">
        <v>823</v>
      </c>
      <c r="L16" s="278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</row>
    <row r="17" spans="1:29" s="15" customFormat="1" ht="15.95" customHeight="1" x14ac:dyDescent="0.2">
      <c r="A17" s="157" t="s">
        <v>211</v>
      </c>
      <c r="B17" s="140">
        <v>34</v>
      </c>
      <c r="C17" s="140">
        <v>27</v>
      </c>
      <c r="D17" s="140">
        <v>19</v>
      </c>
      <c r="E17" s="140">
        <v>83</v>
      </c>
      <c r="F17" s="140">
        <v>98</v>
      </c>
      <c r="G17" s="140">
        <v>20</v>
      </c>
      <c r="H17" s="140">
        <v>16</v>
      </c>
      <c r="I17" s="140">
        <v>12</v>
      </c>
      <c r="J17" s="140">
        <v>34</v>
      </c>
      <c r="K17" s="140">
        <v>44</v>
      </c>
      <c r="L17" s="278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</row>
    <row r="18" spans="1:29" s="15" customFormat="1" ht="15.95" customHeight="1" x14ac:dyDescent="0.2">
      <c r="A18" s="157" t="s">
        <v>717</v>
      </c>
      <c r="B18" s="140">
        <v>127</v>
      </c>
      <c r="C18" s="140">
        <v>110</v>
      </c>
      <c r="D18" s="140">
        <v>88</v>
      </c>
      <c r="E18" s="140">
        <v>73</v>
      </c>
      <c r="F18" s="140">
        <v>123</v>
      </c>
      <c r="G18" s="140">
        <v>26</v>
      </c>
      <c r="H18" s="140">
        <v>20</v>
      </c>
      <c r="I18" s="140">
        <v>12</v>
      </c>
      <c r="J18" s="140">
        <v>25</v>
      </c>
      <c r="K18" s="140">
        <v>44</v>
      </c>
      <c r="L18" s="278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</row>
    <row r="19" spans="1:29" s="15" customFormat="1" ht="15.95" customHeight="1" x14ac:dyDescent="0.2">
      <c r="A19" s="157" t="s">
        <v>224</v>
      </c>
      <c r="B19" s="140">
        <v>10</v>
      </c>
      <c r="C19" s="140">
        <v>14</v>
      </c>
      <c r="D19" s="140">
        <v>8</v>
      </c>
      <c r="E19" s="140">
        <v>26</v>
      </c>
      <c r="F19" s="140">
        <v>51</v>
      </c>
      <c r="G19" s="140">
        <v>7</v>
      </c>
      <c r="H19" s="140">
        <v>10</v>
      </c>
      <c r="I19" s="140">
        <v>6</v>
      </c>
      <c r="J19" s="140">
        <v>9</v>
      </c>
      <c r="K19" s="140">
        <v>18</v>
      </c>
      <c r="L19" s="278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</row>
    <row r="20" spans="1:29" s="15" customFormat="1" ht="15.95" customHeight="1" x14ac:dyDescent="0.2">
      <c r="A20" s="157" t="s">
        <v>718</v>
      </c>
      <c r="B20" s="140">
        <v>34</v>
      </c>
      <c r="C20" s="140">
        <v>19</v>
      </c>
      <c r="D20" s="140">
        <v>11</v>
      </c>
      <c r="E20" s="140">
        <v>126</v>
      </c>
      <c r="F20" s="140">
        <v>135</v>
      </c>
      <c r="G20" s="140">
        <v>13</v>
      </c>
      <c r="H20" s="140">
        <v>12</v>
      </c>
      <c r="I20" s="140">
        <v>8</v>
      </c>
      <c r="J20" s="140">
        <v>30</v>
      </c>
      <c r="K20" s="140">
        <v>35</v>
      </c>
      <c r="L20" s="278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</row>
    <row r="21" spans="1:29" s="15" customFormat="1" ht="15.95" customHeight="1" x14ac:dyDescent="0.2">
      <c r="A21" s="157" t="s">
        <v>230</v>
      </c>
      <c r="B21" s="140">
        <v>23</v>
      </c>
      <c r="C21" s="140">
        <v>31</v>
      </c>
      <c r="D21" s="140">
        <v>28</v>
      </c>
      <c r="E21" s="140">
        <v>38</v>
      </c>
      <c r="F21" s="140">
        <v>48</v>
      </c>
      <c r="G21" s="140">
        <v>12</v>
      </c>
      <c r="H21" s="140">
        <v>19</v>
      </c>
      <c r="I21" s="140">
        <v>15</v>
      </c>
      <c r="J21" s="140">
        <v>15</v>
      </c>
      <c r="K21" s="140">
        <v>23</v>
      </c>
      <c r="L21" s="278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</row>
    <row r="22" spans="1:29" s="15" customFormat="1" ht="15.95" customHeight="1" x14ac:dyDescent="0.2">
      <c r="A22" s="157" t="s">
        <v>719</v>
      </c>
      <c r="B22" s="140">
        <v>36</v>
      </c>
      <c r="C22" s="140">
        <v>18</v>
      </c>
      <c r="D22" s="140">
        <v>18</v>
      </c>
      <c r="E22" s="140">
        <v>40</v>
      </c>
      <c r="F22" s="140">
        <v>60</v>
      </c>
      <c r="G22" s="140">
        <v>15</v>
      </c>
      <c r="H22" s="140">
        <v>10</v>
      </c>
      <c r="I22" s="140">
        <v>8</v>
      </c>
      <c r="J22" s="140">
        <v>12</v>
      </c>
      <c r="K22" s="140">
        <v>23</v>
      </c>
      <c r="L22" s="278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</row>
    <row r="23" spans="1:29" s="15" customFormat="1" ht="15.95" customHeight="1" x14ac:dyDescent="0.2">
      <c r="A23" s="157" t="s">
        <v>691</v>
      </c>
      <c r="B23" s="140">
        <v>11</v>
      </c>
      <c r="C23" s="140">
        <v>6</v>
      </c>
      <c r="D23" s="140">
        <v>8</v>
      </c>
      <c r="E23" s="140">
        <v>22</v>
      </c>
      <c r="F23" s="140">
        <v>27</v>
      </c>
      <c r="G23" s="140">
        <v>5</v>
      </c>
      <c r="H23" s="140">
        <v>5</v>
      </c>
      <c r="I23" s="140">
        <v>5</v>
      </c>
      <c r="J23" s="140">
        <v>6</v>
      </c>
      <c r="K23" s="140">
        <v>10</v>
      </c>
      <c r="L23" s="278"/>
      <c r="M23" s="23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</row>
    <row r="24" spans="1:29" s="15" customFormat="1" ht="15.95" customHeight="1" x14ac:dyDescent="0.2">
      <c r="A24" s="157" t="s">
        <v>720</v>
      </c>
      <c r="B24" s="140">
        <v>43</v>
      </c>
      <c r="C24" s="140">
        <v>36</v>
      </c>
      <c r="D24" s="140">
        <v>37</v>
      </c>
      <c r="E24" s="140">
        <v>90</v>
      </c>
      <c r="F24" s="140">
        <v>129</v>
      </c>
      <c r="G24" s="140">
        <v>18</v>
      </c>
      <c r="H24" s="140">
        <v>10</v>
      </c>
      <c r="I24" s="140">
        <v>13</v>
      </c>
      <c r="J24" s="140">
        <v>22</v>
      </c>
      <c r="K24" s="140">
        <v>37</v>
      </c>
      <c r="L24" s="278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</row>
    <row r="25" spans="1:29" s="15" customFormat="1" ht="15.95" customHeight="1" x14ac:dyDescent="0.2">
      <c r="A25" s="39" t="s">
        <v>688</v>
      </c>
      <c r="B25" s="52">
        <f>SUM(B17:B24)</f>
        <v>318</v>
      </c>
      <c r="C25" s="52">
        <f t="shared" ref="C25:K25" si="1">SUM(C17:C24)</f>
        <v>261</v>
      </c>
      <c r="D25" s="52">
        <f t="shared" si="1"/>
        <v>217</v>
      </c>
      <c r="E25" s="52">
        <f t="shared" si="1"/>
        <v>498</v>
      </c>
      <c r="F25" s="52">
        <f t="shared" si="1"/>
        <v>671</v>
      </c>
      <c r="G25" s="52">
        <f t="shared" si="1"/>
        <v>116</v>
      </c>
      <c r="H25" s="52">
        <f t="shared" si="1"/>
        <v>102</v>
      </c>
      <c r="I25" s="52">
        <f t="shared" si="1"/>
        <v>79</v>
      </c>
      <c r="J25" s="52">
        <f t="shared" si="1"/>
        <v>153</v>
      </c>
      <c r="K25" s="52">
        <f t="shared" si="1"/>
        <v>234</v>
      </c>
      <c r="L25" s="278"/>
      <c r="M25" s="3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</row>
    <row r="26" spans="1:29" s="15" customFormat="1" ht="12" customHeight="1" x14ac:dyDescent="0.2">
      <c r="A26" s="279"/>
      <c r="B26" s="279"/>
      <c r="C26" s="279"/>
      <c r="D26" s="279"/>
      <c r="E26" s="279"/>
      <c r="F26" s="279"/>
      <c r="G26" s="279"/>
      <c r="H26" s="279"/>
      <c r="I26" s="279"/>
      <c r="J26" s="279"/>
      <c r="K26" s="279"/>
      <c r="L26" s="280"/>
      <c r="M26" s="35"/>
      <c r="N26" s="31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</row>
    <row r="27" spans="1:29" s="15" customFormat="1" ht="15.95" customHeight="1" x14ac:dyDescent="0.2">
      <c r="A27" s="278" t="s">
        <v>0</v>
      </c>
      <c r="B27" s="278" t="s">
        <v>826</v>
      </c>
      <c r="C27" s="278"/>
      <c r="D27" s="278"/>
      <c r="E27" s="278"/>
      <c r="F27" s="278"/>
      <c r="G27" s="278" t="s">
        <v>827</v>
      </c>
      <c r="H27" s="278"/>
      <c r="I27" s="278"/>
      <c r="J27" s="278"/>
      <c r="K27" s="278"/>
      <c r="L27" s="278"/>
      <c r="M27" s="33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</row>
    <row r="28" spans="1:29" s="15" customFormat="1" ht="15.95" customHeight="1" x14ac:dyDescent="0.2">
      <c r="A28" s="278"/>
      <c r="B28" s="157" t="s">
        <v>819</v>
      </c>
      <c r="C28" s="157" t="s">
        <v>820</v>
      </c>
      <c r="D28" s="157" t="s">
        <v>821</v>
      </c>
      <c r="E28" s="157" t="s">
        <v>822</v>
      </c>
      <c r="F28" s="157" t="s">
        <v>823</v>
      </c>
      <c r="G28" s="157" t="s">
        <v>819</v>
      </c>
      <c r="H28" s="157" t="s">
        <v>820</v>
      </c>
      <c r="I28" s="157" t="s">
        <v>821</v>
      </c>
      <c r="J28" s="157" t="s">
        <v>822</v>
      </c>
      <c r="K28" s="157" t="s">
        <v>823</v>
      </c>
      <c r="L28" s="278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</row>
    <row r="29" spans="1:29" s="15" customFormat="1" ht="15.95" customHeight="1" x14ac:dyDescent="0.2">
      <c r="A29" s="157" t="s">
        <v>211</v>
      </c>
      <c r="B29" s="140">
        <v>7</v>
      </c>
      <c r="C29" s="140">
        <v>4</v>
      </c>
      <c r="D29" s="140">
        <v>5</v>
      </c>
      <c r="E29" s="140">
        <v>14</v>
      </c>
      <c r="F29" s="140">
        <v>19</v>
      </c>
      <c r="G29" s="140">
        <v>7</v>
      </c>
      <c r="H29" s="140">
        <v>4</v>
      </c>
      <c r="I29" s="140">
        <v>5</v>
      </c>
      <c r="J29" s="140">
        <v>7</v>
      </c>
      <c r="K29" s="140">
        <v>12</v>
      </c>
      <c r="L29" s="278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</row>
    <row r="30" spans="1:29" s="15" customFormat="1" ht="15.95" customHeight="1" x14ac:dyDescent="0.2">
      <c r="A30" s="157" t="s">
        <v>717</v>
      </c>
      <c r="B30" s="140">
        <v>0</v>
      </c>
      <c r="C30" s="140">
        <v>0</v>
      </c>
      <c r="D30" s="140">
        <v>0</v>
      </c>
      <c r="E30" s="140">
        <v>0</v>
      </c>
      <c r="F30" s="140">
        <v>0</v>
      </c>
      <c r="G30" s="140">
        <v>0</v>
      </c>
      <c r="H30" s="140">
        <v>0</v>
      </c>
      <c r="I30" s="140">
        <v>0</v>
      </c>
      <c r="J30" s="140">
        <v>0</v>
      </c>
      <c r="K30" s="140">
        <v>0</v>
      </c>
      <c r="L30" s="278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</row>
    <row r="31" spans="1:29" s="15" customFormat="1" ht="15.95" customHeight="1" x14ac:dyDescent="0.2">
      <c r="A31" s="157" t="s">
        <v>224</v>
      </c>
      <c r="B31" s="140">
        <v>0</v>
      </c>
      <c r="C31" s="140">
        <v>0</v>
      </c>
      <c r="D31" s="140">
        <v>0</v>
      </c>
      <c r="E31" s="140">
        <v>0</v>
      </c>
      <c r="F31" s="140">
        <v>0</v>
      </c>
      <c r="G31" s="140">
        <v>0</v>
      </c>
      <c r="H31" s="140">
        <v>0</v>
      </c>
      <c r="I31" s="140">
        <v>0</v>
      </c>
      <c r="J31" s="140">
        <v>0</v>
      </c>
      <c r="K31" s="140">
        <v>0</v>
      </c>
      <c r="L31" s="278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</row>
    <row r="32" spans="1:29" s="15" customFormat="1" ht="15.95" customHeight="1" x14ac:dyDescent="0.2">
      <c r="A32" s="157" t="s">
        <v>718</v>
      </c>
      <c r="B32" s="140">
        <v>0</v>
      </c>
      <c r="C32" s="140">
        <v>0</v>
      </c>
      <c r="D32" s="140">
        <v>0</v>
      </c>
      <c r="E32" s="140">
        <v>0</v>
      </c>
      <c r="F32" s="140">
        <v>0</v>
      </c>
      <c r="G32" s="140">
        <v>0</v>
      </c>
      <c r="H32" s="140">
        <v>0</v>
      </c>
      <c r="I32" s="140">
        <v>0</v>
      </c>
      <c r="J32" s="140">
        <v>0</v>
      </c>
      <c r="K32" s="140">
        <v>0</v>
      </c>
      <c r="L32" s="278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</row>
    <row r="33" spans="1:29" s="15" customFormat="1" ht="15.95" customHeight="1" x14ac:dyDescent="0.2">
      <c r="A33" s="157" t="s">
        <v>230</v>
      </c>
      <c r="B33" s="140">
        <v>0</v>
      </c>
      <c r="C33" s="140">
        <v>0</v>
      </c>
      <c r="D33" s="140">
        <v>0</v>
      </c>
      <c r="E33" s="140">
        <v>0</v>
      </c>
      <c r="F33" s="140">
        <v>0</v>
      </c>
      <c r="G33" s="140">
        <v>0</v>
      </c>
      <c r="H33" s="140">
        <v>0</v>
      </c>
      <c r="I33" s="140">
        <v>0</v>
      </c>
      <c r="J33" s="140">
        <v>0</v>
      </c>
      <c r="K33" s="140">
        <v>0</v>
      </c>
      <c r="L33" s="278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</row>
    <row r="34" spans="1:29" s="15" customFormat="1" ht="15.95" customHeight="1" x14ac:dyDescent="0.2">
      <c r="A34" s="157" t="s">
        <v>719</v>
      </c>
      <c r="B34" s="140">
        <v>4</v>
      </c>
      <c r="C34" s="140">
        <v>3</v>
      </c>
      <c r="D34" s="140">
        <v>4</v>
      </c>
      <c r="E34" s="140">
        <v>2</v>
      </c>
      <c r="F34" s="140">
        <v>3</v>
      </c>
      <c r="G34" s="140">
        <v>4</v>
      </c>
      <c r="H34" s="140">
        <v>3</v>
      </c>
      <c r="I34" s="140">
        <v>4</v>
      </c>
      <c r="J34" s="140">
        <v>2</v>
      </c>
      <c r="K34" s="140">
        <v>3</v>
      </c>
      <c r="L34" s="278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</row>
    <row r="35" spans="1:29" s="15" customFormat="1" ht="15.95" customHeight="1" x14ac:dyDescent="0.2">
      <c r="A35" s="157" t="s">
        <v>691</v>
      </c>
      <c r="B35" s="140">
        <v>8</v>
      </c>
      <c r="C35" s="140">
        <v>6</v>
      </c>
      <c r="D35" s="140">
        <v>10</v>
      </c>
      <c r="E35" s="140">
        <v>6</v>
      </c>
      <c r="F35" s="140">
        <v>13</v>
      </c>
      <c r="G35" s="140">
        <v>8</v>
      </c>
      <c r="H35" s="140">
        <v>6</v>
      </c>
      <c r="I35" s="140">
        <v>10</v>
      </c>
      <c r="J35" s="140">
        <v>6</v>
      </c>
      <c r="K35" s="140">
        <v>13</v>
      </c>
      <c r="L35" s="278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</row>
    <row r="36" spans="1:29" s="15" customFormat="1" ht="15.95" customHeight="1" x14ac:dyDescent="0.2">
      <c r="A36" s="157" t="s">
        <v>720</v>
      </c>
      <c r="B36" s="140">
        <v>0</v>
      </c>
      <c r="C36" s="140">
        <v>0</v>
      </c>
      <c r="D36" s="140">
        <v>0</v>
      </c>
      <c r="E36" s="140">
        <v>0</v>
      </c>
      <c r="F36" s="140">
        <v>0</v>
      </c>
      <c r="G36" s="140">
        <v>0</v>
      </c>
      <c r="H36" s="140">
        <v>0</v>
      </c>
      <c r="I36" s="140">
        <v>0</v>
      </c>
      <c r="J36" s="140">
        <v>0</v>
      </c>
      <c r="K36" s="140">
        <v>0</v>
      </c>
      <c r="L36" s="278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</row>
    <row r="37" spans="1:29" s="15" customFormat="1" ht="15.95" customHeight="1" x14ac:dyDescent="0.2">
      <c r="A37" s="39" t="s">
        <v>688</v>
      </c>
      <c r="B37" s="52">
        <f>SUM(B29:B36)</f>
        <v>19</v>
      </c>
      <c r="C37" s="52">
        <f t="shared" ref="C37:K37" si="2">SUM(C29:C36)</f>
        <v>13</v>
      </c>
      <c r="D37" s="52">
        <f t="shared" si="2"/>
        <v>19</v>
      </c>
      <c r="E37" s="52">
        <f t="shared" si="2"/>
        <v>22</v>
      </c>
      <c r="F37" s="52">
        <f t="shared" si="2"/>
        <v>35</v>
      </c>
      <c r="G37" s="52">
        <f t="shared" si="2"/>
        <v>19</v>
      </c>
      <c r="H37" s="52">
        <f t="shared" si="2"/>
        <v>13</v>
      </c>
      <c r="I37" s="52">
        <f t="shared" si="2"/>
        <v>19</v>
      </c>
      <c r="J37" s="52">
        <f t="shared" si="2"/>
        <v>15</v>
      </c>
      <c r="K37" s="52">
        <f t="shared" si="2"/>
        <v>28</v>
      </c>
      <c r="L37" s="278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</row>
    <row r="38" spans="1:29" s="15" customFormat="1" ht="22.9" customHeight="1" x14ac:dyDescent="0.2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23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</row>
  </sheetData>
  <mergeCells count="14">
    <mergeCell ref="L1:L13"/>
    <mergeCell ref="L15:L25"/>
    <mergeCell ref="A26:L26"/>
    <mergeCell ref="L27:L37"/>
    <mergeCell ref="A2:A3"/>
    <mergeCell ref="A15:A16"/>
    <mergeCell ref="A1:K1"/>
    <mergeCell ref="A27:A28"/>
    <mergeCell ref="B2:F2"/>
    <mergeCell ref="G2:K2"/>
    <mergeCell ref="B15:F15"/>
    <mergeCell ref="G15:K15"/>
    <mergeCell ref="B27:F27"/>
    <mergeCell ref="G27:K27"/>
  </mergeCells>
  <printOptions horizontalCentered="1"/>
  <pageMargins left="0.90551181102362199" right="0.90551181102362199" top="0.78740157480314965" bottom="0.78740157480314965" header="0.31496062992125984" footer="0.31496062992125984"/>
  <pageSetup paperSize="9" scale="8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J37"/>
  <sheetViews>
    <sheetView zoomScale="70" zoomScaleNormal="70" zoomScaleSheetLayoutView="80" workbookViewId="0">
      <selection activeCell="F50" sqref="F50"/>
    </sheetView>
  </sheetViews>
  <sheetFormatPr defaultColWidth="8.85546875" defaultRowHeight="12.75" x14ac:dyDescent="0.2"/>
  <cols>
    <col min="1" max="1" width="13.7109375" style="23" customWidth="1"/>
    <col min="2" max="2" width="8.7109375" style="23" customWidth="1"/>
    <col min="3" max="3" width="15.140625" style="23" customWidth="1"/>
    <col min="4" max="4" width="11.85546875" style="23" customWidth="1"/>
    <col min="5" max="5" width="17.5703125" style="23" customWidth="1"/>
    <col min="6" max="6" width="14.7109375" style="23" customWidth="1"/>
    <col min="7" max="7" width="8.7109375" style="23" customWidth="1"/>
    <col min="8" max="8" width="15.140625" style="23" customWidth="1"/>
    <col min="9" max="9" width="11.85546875" style="23" customWidth="1"/>
    <col min="10" max="10" width="17.5703125" style="23" customWidth="1"/>
    <col min="11" max="11" width="14.7109375" style="23" customWidth="1"/>
    <col min="12" max="12" width="1" style="23" customWidth="1"/>
    <col min="13" max="36" width="8.85546875" style="23"/>
  </cols>
  <sheetData>
    <row r="1" spans="1:36" s="15" customFormat="1" ht="20.100000000000001" customHeight="1" x14ac:dyDescent="0.2">
      <c r="A1" s="281" t="s">
        <v>833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78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</row>
    <row r="2" spans="1:36" s="15" customFormat="1" ht="15.95" customHeight="1" x14ac:dyDescent="0.2">
      <c r="A2" s="282" t="s">
        <v>834</v>
      </c>
      <c r="B2" s="278" t="s">
        <v>817</v>
      </c>
      <c r="C2" s="278"/>
      <c r="D2" s="278"/>
      <c r="E2" s="278"/>
      <c r="F2" s="278"/>
      <c r="G2" s="278" t="s">
        <v>818</v>
      </c>
      <c r="H2" s="278"/>
      <c r="I2" s="278"/>
      <c r="J2" s="278"/>
      <c r="K2" s="278"/>
      <c r="L2" s="278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</row>
    <row r="3" spans="1:36" s="15" customFormat="1" ht="15.95" customHeight="1" x14ac:dyDescent="0.2">
      <c r="A3" s="282"/>
      <c r="B3" s="157" t="s">
        <v>819</v>
      </c>
      <c r="C3" s="157" t="s">
        <v>820</v>
      </c>
      <c r="D3" s="157" t="s">
        <v>821</v>
      </c>
      <c r="E3" s="157" t="s">
        <v>822</v>
      </c>
      <c r="F3" s="157" t="s">
        <v>823</v>
      </c>
      <c r="G3" s="157" t="s">
        <v>819</v>
      </c>
      <c r="H3" s="157" t="s">
        <v>820</v>
      </c>
      <c r="I3" s="157" t="s">
        <v>821</v>
      </c>
      <c r="J3" s="157" t="s">
        <v>822</v>
      </c>
      <c r="K3" s="157" t="s">
        <v>823</v>
      </c>
      <c r="L3" s="278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</row>
    <row r="4" spans="1:36" s="15" customFormat="1" ht="15.95" customHeight="1" x14ac:dyDescent="0.2">
      <c r="A4" s="157" t="s">
        <v>211</v>
      </c>
      <c r="B4" s="171">
        <v>0</v>
      </c>
      <c r="C4" s="171">
        <v>2</v>
      </c>
      <c r="D4" s="171">
        <v>0</v>
      </c>
      <c r="E4" s="171">
        <v>1</v>
      </c>
      <c r="F4" s="171">
        <v>12</v>
      </c>
      <c r="G4" s="171">
        <v>0</v>
      </c>
      <c r="H4" s="171">
        <v>1</v>
      </c>
      <c r="I4" s="171">
        <v>0</v>
      </c>
      <c r="J4" s="171">
        <v>1</v>
      </c>
      <c r="K4" s="171">
        <v>4</v>
      </c>
      <c r="L4" s="278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</row>
    <row r="5" spans="1:36" s="15" customFormat="1" ht="15.95" customHeight="1" x14ac:dyDescent="0.2">
      <c r="A5" s="157" t="s">
        <v>717</v>
      </c>
      <c r="B5" s="171">
        <v>0</v>
      </c>
      <c r="C5" s="171">
        <v>5</v>
      </c>
      <c r="D5" s="171">
        <v>2</v>
      </c>
      <c r="E5" s="171">
        <v>7</v>
      </c>
      <c r="F5" s="171">
        <v>11</v>
      </c>
      <c r="G5" s="171">
        <v>0</v>
      </c>
      <c r="H5" s="171">
        <v>4</v>
      </c>
      <c r="I5" s="171">
        <v>2</v>
      </c>
      <c r="J5" s="171">
        <v>4</v>
      </c>
      <c r="K5" s="171">
        <v>7</v>
      </c>
      <c r="L5" s="278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</row>
    <row r="6" spans="1:36" s="15" customFormat="1" ht="15.95" customHeight="1" x14ac:dyDescent="0.2">
      <c r="A6" s="157" t="s">
        <v>224</v>
      </c>
      <c r="B6" s="171">
        <v>0</v>
      </c>
      <c r="C6" s="171">
        <v>0</v>
      </c>
      <c r="D6" s="171">
        <v>0</v>
      </c>
      <c r="E6" s="171">
        <v>0</v>
      </c>
      <c r="F6" s="171">
        <v>1</v>
      </c>
      <c r="G6" s="171">
        <v>0</v>
      </c>
      <c r="H6" s="171">
        <v>0</v>
      </c>
      <c r="I6" s="171">
        <v>0</v>
      </c>
      <c r="J6" s="171">
        <v>0</v>
      </c>
      <c r="K6" s="171">
        <v>1</v>
      </c>
      <c r="L6" s="278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</row>
    <row r="7" spans="1:36" s="15" customFormat="1" ht="15.95" customHeight="1" x14ac:dyDescent="0.2">
      <c r="A7" s="157" t="s">
        <v>718</v>
      </c>
      <c r="B7" s="171">
        <v>0</v>
      </c>
      <c r="C7" s="171">
        <v>0</v>
      </c>
      <c r="D7" s="171">
        <v>0</v>
      </c>
      <c r="E7" s="171">
        <v>0</v>
      </c>
      <c r="F7" s="171">
        <v>0</v>
      </c>
      <c r="G7" s="171">
        <v>0</v>
      </c>
      <c r="H7" s="171">
        <v>0</v>
      </c>
      <c r="I7" s="171">
        <v>0</v>
      </c>
      <c r="J7" s="171">
        <v>0</v>
      </c>
      <c r="K7" s="171">
        <v>0</v>
      </c>
      <c r="L7" s="278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</row>
    <row r="8" spans="1:36" s="15" customFormat="1" ht="15.95" customHeight="1" x14ac:dyDescent="0.2">
      <c r="A8" s="157" t="s">
        <v>230</v>
      </c>
      <c r="B8" s="171">
        <v>0</v>
      </c>
      <c r="C8" s="171">
        <v>7</v>
      </c>
      <c r="D8" s="171">
        <v>7</v>
      </c>
      <c r="E8" s="171">
        <v>1</v>
      </c>
      <c r="F8" s="171">
        <v>1</v>
      </c>
      <c r="G8" s="171">
        <v>0</v>
      </c>
      <c r="H8" s="171">
        <v>1</v>
      </c>
      <c r="I8" s="171">
        <v>1</v>
      </c>
      <c r="J8" s="171">
        <v>1</v>
      </c>
      <c r="K8" s="171">
        <v>1</v>
      </c>
      <c r="L8" s="278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</row>
    <row r="9" spans="1:36" s="15" customFormat="1" ht="15.95" customHeight="1" x14ac:dyDescent="0.2">
      <c r="A9" s="157" t="s">
        <v>719</v>
      </c>
      <c r="B9" s="171">
        <v>0</v>
      </c>
      <c r="C9" s="171">
        <v>1</v>
      </c>
      <c r="D9" s="171">
        <v>1</v>
      </c>
      <c r="E9" s="171">
        <v>0</v>
      </c>
      <c r="F9" s="171">
        <v>3</v>
      </c>
      <c r="G9" s="171">
        <v>0</v>
      </c>
      <c r="H9" s="171">
        <v>1</v>
      </c>
      <c r="I9" s="171">
        <v>1</v>
      </c>
      <c r="J9" s="171">
        <v>0</v>
      </c>
      <c r="K9" s="171">
        <v>1</v>
      </c>
      <c r="L9" s="278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</row>
    <row r="10" spans="1:36" s="15" customFormat="1" ht="15.95" customHeight="1" x14ac:dyDescent="0.2">
      <c r="A10" s="157" t="s">
        <v>691</v>
      </c>
      <c r="B10" s="171">
        <v>6</v>
      </c>
      <c r="C10" s="171">
        <v>0</v>
      </c>
      <c r="D10" s="171">
        <v>0</v>
      </c>
      <c r="E10" s="171">
        <v>6</v>
      </c>
      <c r="F10" s="171">
        <v>6</v>
      </c>
      <c r="G10" s="171">
        <v>1</v>
      </c>
      <c r="H10" s="171">
        <v>0</v>
      </c>
      <c r="I10" s="171">
        <v>0</v>
      </c>
      <c r="J10" s="171">
        <v>1</v>
      </c>
      <c r="K10" s="171">
        <v>1</v>
      </c>
      <c r="L10" s="278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</row>
    <row r="11" spans="1:36" s="15" customFormat="1" ht="15.95" customHeight="1" x14ac:dyDescent="0.2">
      <c r="A11" s="157" t="s">
        <v>720</v>
      </c>
      <c r="B11" s="171">
        <v>0</v>
      </c>
      <c r="C11" s="171">
        <v>0</v>
      </c>
      <c r="D11" s="171">
        <v>3</v>
      </c>
      <c r="E11" s="171">
        <v>0</v>
      </c>
      <c r="F11" s="171">
        <v>1</v>
      </c>
      <c r="G11" s="171">
        <v>0</v>
      </c>
      <c r="H11" s="171">
        <v>0</v>
      </c>
      <c r="I11" s="171">
        <v>1</v>
      </c>
      <c r="J11" s="171">
        <v>0</v>
      </c>
      <c r="K11" s="171">
        <v>1</v>
      </c>
      <c r="L11" s="278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</row>
    <row r="12" spans="1:36" s="38" customFormat="1" ht="15.95" customHeight="1" x14ac:dyDescent="0.2">
      <c r="A12" s="39" t="s">
        <v>688</v>
      </c>
      <c r="B12" s="172">
        <f>SUM(B4:B11)</f>
        <v>6</v>
      </c>
      <c r="C12" s="172">
        <f t="shared" ref="C12:K12" si="0">SUM(C4:C11)</f>
        <v>15</v>
      </c>
      <c r="D12" s="172">
        <f t="shared" si="0"/>
        <v>13</v>
      </c>
      <c r="E12" s="172">
        <f t="shared" si="0"/>
        <v>15</v>
      </c>
      <c r="F12" s="172">
        <f t="shared" si="0"/>
        <v>35</v>
      </c>
      <c r="G12" s="172">
        <f t="shared" si="0"/>
        <v>1</v>
      </c>
      <c r="H12" s="172">
        <f t="shared" si="0"/>
        <v>7</v>
      </c>
      <c r="I12" s="172">
        <f t="shared" si="0"/>
        <v>5</v>
      </c>
      <c r="J12" s="172">
        <f t="shared" si="0"/>
        <v>7</v>
      </c>
      <c r="K12" s="172">
        <f t="shared" si="0"/>
        <v>16</v>
      </c>
      <c r="L12" s="278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 s="37"/>
      <c r="AJ12" s="37"/>
    </row>
    <row r="13" spans="1:36" s="15" customFormat="1" ht="12" customHeight="1" x14ac:dyDescent="0.2">
      <c r="A13" s="35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1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</row>
    <row r="14" spans="1:36" s="15" customFormat="1" ht="15.95" customHeight="1" x14ac:dyDescent="0.2">
      <c r="A14" s="282" t="s">
        <v>834</v>
      </c>
      <c r="B14" s="278" t="s">
        <v>828</v>
      </c>
      <c r="C14" s="278"/>
      <c r="D14" s="278"/>
      <c r="E14" s="278"/>
      <c r="F14" s="278"/>
      <c r="G14" s="278" t="s">
        <v>829</v>
      </c>
      <c r="H14" s="278"/>
      <c r="I14" s="278"/>
      <c r="J14" s="278"/>
      <c r="K14" s="278"/>
      <c r="L14" s="278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</row>
    <row r="15" spans="1:36" s="15" customFormat="1" ht="15.95" customHeight="1" x14ac:dyDescent="0.2">
      <c r="A15" s="282"/>
      <c r="B15" s="157" t="s">
        <v>819</v>
      </c>
      <c r="C15" s="157" t="s">
        <v>820</v>
      </c>
      <c r="D15" s="157" t="s">
        <v>821</v>
      </c>
      <c r="E15" s="157" t="s">
        <v>822</v>
      </c>
      <c r="F15" s="157" t="s">
        <v>823</v>
      </c>
      <c r="G15" s="157" t="s">
        <v>819</v>
      </c>
      <c r="H15" s="157" t="s">
        <v>820</v>
      </c>
      <c r="I15" s="157" t="s">
        <v>821</v>
      </c>
      <c r="J15" s="157" t="s">
        <v>822</v>
      </c>
      <c r="K15" s="157" t="s">
        <v>823</v>
      </c>
      <c r="L15" s="278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</row>
    <row r="16" spans="1:36" s="15" customFormat="1" ht="15.95" customHeight="1" x14ac:dyDescent="0.2">
      <c r="A16" s="40" t="s">
        <v>211</v>
      </c>
      <c r="B16" s="171">
        <v>404</v>
      </c>
      <c r="C16" s="171">
        <v>391</v>
      </c>
      <c r="D16" s="171">
        <v>391</v>
      </c>
      <c r="E16" s="171">
        <v>135</v>
      </c>
      <c r="F16" s="171">
        <v>135</v>
      </c>
      <c r="G16" s="171">
        <v>349</v>
      </c>
      <c r="H16" s="171">
        <v>341</v>
      </c>
      <c r="I16" s="171">
        <v>341</v>
      </c>
      <c r="J16" s="171">
        <v>114</v>
      </c>
      <c r="K16" s="171">
        <v>114</v>
      </c>
      <c r="L16" s="278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</row>
    <row r="17" spans="1:36" s="15" customFormat="1" ht="15.95" customHeight="1" x14ac:dyDescent="0.2">
      <c r="A17" s="40" t="s">
        <v>717</v>
      </c>
      <c r="B17" s="171">
        <v>473</v>
      </c>
      <c r="C17" s="171">
        <v>517</v>
      </c>
      <c r="D17" s="171">
        <v>517</v>
      </c>
      <c r="E17" s="171">
        <v>173</v>
      </c>
      <c r="F17" s="171">
        <v>173</v>
      </c>
      <c r="G17" s="171">
        <v>404</v>
      </c>
      <c r="H17" s="171">
        <v>427</v>
      </c>
      <c r="I17" s="171">
        <v>427</v>
      </c>
      <c r="J17" s="171">
        <v>141</v>
      </c>
      <c r="K17" s="171">
        <v>141</v>
      </c>
      <c r="L17" s="278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</row>
    <row r="18" spans="1:36" s="15" customFormat="1" ht="15.95" customHeight="1" x14ac:dyDescent="0.2">
      <c r="A18" s="40" t="s">
        <v>224</v>
      </c>
      <c r="B18" s="171">
        <v>400</v>
      </c>
      <c r="C18" s="171">
        <v>429</v>
      </c>
      <c r="D18" s="171">
        <v>429</v>
      </c>
      <c r="E18" s="171">
        <v>160</v>
      </c>
      <c r="F18" s="171">
        <v>160</v>
      </c>
      <c r="G18" s="171">
        <v>366</v>
      </c>
      <c r="H18" s="171">
        <v>392</v>
      </c>
      <c r="I18" s="171">
        <v>392</v>
      </c>
      <c r="J18" s="171">
        <v>134</v>
      </c>
      <c r="K18" s="171">
        <v>134</v>
      </c>
      <c r="L18" s="278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</row>
    <row r="19" spans="1:36" s="15" customFormat="1" ht="15.95" customHeight="1" x14ac:dyDescent="0.2">
      <c r="A19" s="40" t="s">
        <v>718</v>
      </c>
      <c r="B19" s="171">
        <v>326</v>
      </c>
      <c r="C19" s="171">
        <v>286</v>
      </c>
      <c r="D19" s="171">
        <v>286</v>
      </c>
      <c r="E19" s="171">
        <v>68</v>
      </c>
      <c r="F19" s="171">
        <v>68</v>
      </c>
      <c r="G19" s="171">
        <v>281</v>
      </c>
      <c r="H19" s="171">
        <v>249</v>
      </c>
      <c r="I19" s="171">
        <v>249</v>
      </c>
      <c r="J19" s="171">
        <v>57</v>
      </c>
      <c r="K19" s="171">
        <v>57</v>
      </c>
      <c r="L19" s="278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</row>
    <row r="20" spans="1:36" s="15" customFormat="1" ht="15.95" customHeight="1" x14ac:dyDescent="0.2">
      <c r="A20" s="40" t="s">
        <v>230</v>
      </c>
      <c r="B20" s="171">
        <v>290</v>
      </c>
      <c r="C20" s="171">
        <v>275</v>
      </c>
      <c r="D20" s="171">
        <v>275</v>
      </c>
      <c r="E20" s="171">
        <v>53</v>
      </c>
      <c r="F20" s="171">
        <v>53</v>
      </c>
      <c r="G20" s="171">
        <v>258</v>
      </c>
      <c r="H20" s="171">
        <v>247</v>
      </c>
      <c r="I20" s="171">
        <v>247</v>
      </c>
      <c r="J20" s="171">
        <v>47</v>
      </c>
      <c r="K20" s="171">
        <v>47</v>
      </c>
      <c r="L20" s="278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</row>
    <row r="21" spans="1:36" s="15" customFormat="1" ht="15.95" customHeight="1" x14ac:dyDescent="0.2">
      <c r="A21" s="40" t="s">
        <v>719</v>
      </c>
      <c r="B21" s="171">
        <v>503</v>
      </c>
      <c r="C21" s="171">
        <v>494</v>
      </c>
      <c r="D21" s="171">
        <v>494</v>
      </c>
      <c r="E21" s="171">
        <v>122</v>
      </c>
      <c r="F21" s="171">
        <v>122</v>
      </c>
      <c r="G21" s="171">
        <v>431</v>
      </c>
      <c r="H21" s="171">
        <v>409</v>
      </c>
      <c r="I21" s="171">
        <v>409</v>
      </c>
      <c r="J21" s="171">
        <v>110</v>
      </c>
      <c r="K21" s="171">
        <v>110</v>
      </c>
      <c r="L21" s="278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</row>
    <row r="22" spans="1:36" s="15" customFormat="1" ht="15.95" customHeight="1" x14ac:dyDescent="0.2">
      <c r="A22" s="40" t="s">
        <v>691</v>
      </c>
      <c r="B22" s="171">
        <v>455</v>
      </c>
      <c r="C22" s="171">
        <v>461</v>
      </c>
      <c r="D22" s="171">
        <v>461</v>
      </c>
      <c r="E22" s="171">
        <v>172</v>
      </c>
      <c r="F22" s="171">
        <v>172</v>
      </c>
      <c r="G22" s="171">
        <v>390</v>
      </c>
      <c r="H22" s="171">
        <v>391</v>
      </c>
      <c r="I22" s="171">
        <v>391</v>
      </c>
      <c r="J22" s="171">
        <v>139</v>
      </c>
      <c r="K22" s="171">
        <v>139</v>
      </c>
      <c r="L22" s="278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</row>
    <row r="23" spans="1:36" s="15" customFormat="1" ht="15.95" customHeight="1" x14ac:dyDescent="0.2">
      <c r="A23" s="40" t="s">
        <v>720</v>
      </c>
      <c r="B23" s="171">
        <v>538</v>
      </c>
      <c r="C23" s="171">
        <v>533</v>
      </c>
      <c r="D23" s="171">
        <v>533</v>
      </c>
      <c r="E23" s="171">
        <v>170</v>
      </c>
      <c r="F23" s="171">
        <v>170</v>
      </c>
      <c r="G23" s="171">
        <v>428</v>
      </c>
      <c r="H23" s="171">
        <v>431</v>
      </c>
      <c r="I23" s="171">
        <v>431</v>
      </c>
      <c r="J23" s="171">
        <v>112</v>
      </c>
      <c r="K23" s="171">
        <v>112</v>
      </c>
      <c r="L23" s="278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</row>
    <row r="24" spans="1:36" s="38" customFormat="1" ht="15.95" customHeight="1" x14ac:dyDescent="0.2">
      <c r="A24" s="136" t="s">
        <v>688</v>
      </c>
      <c r="B24" s="172">
        <f>SUM(B16:B23)</f>
        <v>3389</v>
      </c>
      <c r="C24" s="172">
        <f t="shared" ref="C24:K24" si="1">SUM(C16:C23)</f>
        <v>3386</v>
      </c>
      <c r="D24" s="172">
        <f t="shared" si="1"/>
        <v>3386</v>
      </c>
      <c r="E24" s="172">
        <f t="shared" si="1"/>
        <v>1053</v>
      </c>
      <c r="F24" s="172">
        <f t="shared" si="1"/>
        <v>1053</v>
      </c>
      <c r="G24" s="172">
        <f t="shared" si="1"/>
        <v>2907</v>
      </c>
      <c r="H24" s="172">
        <f t="shared" si="1"/>
        <v>2887</v>
      </c>
      <c r="I24" s="172">
        <f t="shared" si="1"/>
        <v>2887</v>
      </c>
      <c r="J24" s="172">
        <f t="shared" si="1"/>
        <v>854</v>
      </c>
      <c r="K24" s="172">
        <f t="shared" si="1"/>
        <v>854</v>
      </c>
      <c r="L24" s="278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</row>
    <row r="25" spans="1:36" s="15" customFormat="1" ht="12" customHeight="1" x14ac:dyDescent="0.2">
      <c r="A25" s="35"/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1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</row>
    <row r="26" spans="1:36" s="15" customFormat="1" ht="15.95" customHeight="1" x14ac:dyDescent="0.2">
      <c r="A26" s="282" t="s">
        <v>834</v>
      </c>
      <c r="B26" s="282" t="s">
        <v>830</v>
      </c>
      <c r="C26" s="282"/>
      <c r="D26" s="282"/>
      <c r="E26" s="282"/>
      <c r="F26" s="282"/>
      <c r="G26" s="282" t="s">
        <v>831</v>
      </c>
      <c r="H26" s="282"/>
      <c r="I26" s="282"/>
      <c r="J26" s="282"/>
      <c r="K26" s="282"/>
      <c r="L26" s="278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</row>
    <row r="27" spans="1:36" s="15" customFormat="1" ht="15.95" customHeight="1" x14ac:dyDescent="0.2">
      <c r="A27" s="282"/>
      <c r="B27" s="157" t="s">
        <v>819</v>
      </c>
      <c r="C27" s="157" t="s">
        <v>820</v>
      </c>
      <c r="D27" s="157" t="s">
        <v>821</v>
      </c>
      <c r="E27" s="157" t="s">
        <v>822</v>
      </c>
      <c r="F27" s="157" t="s">
        <v>823</v>
      </c>
      <c r="G27" s="157" t="s">
        <v>819</v>
      </c>
      <c r="H27" s="157" t="s">
        <v>820</v>
      </c>
      <c r="I27" s="157" t="s">
        <v>821</v>
      </c>
      <c r="J27" s="157" t="s">
        <v>822</v>
      </c>
      <c r="K27" s="157" t="s">
        <v>823</v>
      </c>
      <c r="L27" s="278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</row>
    <row r="28" spans="1:36" s="15" customFormat="1" ht="15.95" customHeight="1" x14ac:dyDescent="0.25">
      <c r="A28" s="36" t="s">
        <v>211</v>
      </c>
      <c r="B28" s="171">
        <v>554</v>
      </c>
      <c r="C28" s="171">
        <v>533</v>
      </c>
      <c r="D28" s="171">
        <v>533</v>
      </c>
      <c r="E28" s="171">
        <v>55</v>
      </c>
      <c r="F28" s="171">
        <v>55</v>
      </c>
      <c r="G28" s="171">
        <v>544</v>
      </c>
      <c r="H28" s="171">
        <v>524</v>
      </c>
      <c r="I28" s="171">
        <v>524</v>
      </c>
      <c r="J28" s="171">
        <v>54</v>
      </c>
      <c r="K28" s="171">
        <v>54</v>
      </c>
      <c r="L28" s="278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</row>
    <row r="29" spans="1:36" s="15" customFormat="1" ht="15.95" customHeight="1" x14ac:dyDescent="0.25">
      <c r="A29" s="36" t="s">
        <v>717</v>
      </c>
      <c r="B29" s="171">
        <v>566</v>
      </c>
      <c r="C29" s="171">
        <v>571</v>
      </c>
      <c r="D29" s="171">
        <v>571</v>
      </c>
      <c r="E29" s="171">
        <v>40</v>
      </c>
      <c r="F29" s="171">
        <v>40</v>
      </c>
      <c r="G29" s="171">
        <v>537</v>
      </c>
      <c r="H29" s="171">
        <v>541</v>
      </c>
      <c r="I29" s="171">
        <v>541</v>
      </c>
      <c r="J29" s="171">
        <v>40</v>
      </c>
      <c r="K29" s="171">
        <v>40</v>
      </c>
      <c r="L29" s="278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</row>
    <row r="30" spans="1:36" s="15" customFormat="1" ht="15.95" customHeight="1" x14ac:dyDescent="0.25">
      <c r="A30" s="36" t="s">
        <v>224</v>
      </c>
      <c r="B30" s="171">
        <v>491</v>
      </c>
      <c r="C30" s="171">
        <v>499</v>
      </c>
      <c r="D30" s="171">
        <v>499</v>
      </c>
      <c r="E30" s="171">
        <v>39</v>
      </c>
      <c r="F30" s="171">
        <v>39</v>
      </c>
      <c r="G30" s="171">
        <v>487</v>
      </c>
      <c r="H30" s="171">
        <v>495</v>
      </c>
      <c r="I30" s="171">
        <v>495</v>
      </c>
      <c r="J30" s="171">
        <v>39</v>
      </c>
      <c r="K30" s="171">
        <v>39</v>
      </c>
      <c r="L30" s="278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</row>
    <row r="31" spans="1:36" s="15" customFormat="1" ht="15.95" customHeight="1" x14ac:dyDescent="0.25">
      <c r="A31" s="36" t="s">
        <v>718</v>
      </c>
      <c r="B31" s="171">
        <v>401</v>
      </c>
      <c r="C31" s="171">
        <v>396</v>
      </c>
      <c r="D31" s="171">
        <v>396</v>
      </c>
      <c r="E31" s="171">
        <v>9</v>
      </c>
      <c r="F31" s="171">
        <v>9</v>
      </c>
      <c r="G31" s="171">
        <v>386</v>
      </c>
      <c r="H31" s="171">
        <v>381</v>
      </c>
      <c r="I31" s="171">
        <v>381</v>
      </c>
      <c r="J31" s="171">
        <v>9</v>
      </c>
      <c r="K31" s="171">
        <v>9</v>
      </c>
      <c r="L31" s="278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</row>
    <row r="32" spans="1:36" s="15" customFormat="1" ht="15.95" customHeight="1" x14ac:dyDescent="0.25">
      <c r="A32" s="36" t="s">
        <v>230</v>
      </c>
      <c r="B32" s="171">
        <v>281</v>
      </c>
      <c r="C32" s="171">
        <v>289</v>
      </c>
      <c r="D32" s="171">
        <v>289</v>
      </c>
      <c r="E32" s="171">
        <v>13</v>
      </c>
      <c r="F32" s="171">
        <v>13</v>
      </c>
      <c r="G32" s="171">
        <v>280</v>
      </c>
      <c r="H32" s="171">
        <v>288</v>
      </c>
      <c r="I32" s="171">
        <v>288</v>
      </c>
      <c r="J32" s="171">
        <v>13</v>
      </c>
      <c r="K32" s="171">
        <v>13</v>
      </c>
      <c r="L32" s="278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</row>
    <row r="33" spans="1:36" s="15" customFormat="1" ht="15.95" customHeight="1" x14ac:dyDescent="0.25">
      <c r="A33" s="36" t="s">
        <v>719</v>
      </c>
      <c r="B33" s="171">
        <v>474</v>
      </c>
      <c r="C33" s="171">
        <v>475</v>
      </c>
      <c r="D33" s="171">
        <v>475</v>
      </c>
      <c r="E33" s="171">
        <v>16</v>
      </c>
      <c r="F33" s="171">
        <v>16</v>
      </c>
      <c r="G33" s="171">
        <v>470</v>
      </c>
      <c r="H33" s="171">
        <v>472</v>
      </c>
      <c r="I33" s="171">
        <v>472</v>
      </c>
      <c r="J33" s="171">
        <v>15</v>
      </c>
      <c r="K33" s="171">
        <v>15</v>
      </c>
      <c r="L33" s="278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</row>
    <row r="34" spans="1:36" s="15" customFormat="1" ht="15.95" customHeight="1" x14ac:dyDescent="0.25">
      <c r="A34" s="36" t="s">
        <v>691</v>
      </c>
      <c r="B34" s="171">
        <v>267</v>
      </c>
      <c r="C34" s="171">
        <v>263</v>
      </c>
      <c r="D34" s="171">
        <v>263</v>
      </c>
      <c r="E34" s="171">
        <v>10</v>
      </c>
      <c r="F34" s="171">
        <v>10</v>
      </c>
      <c r="G34" s="171">
        <v>263</v>
      </c>
      <c r="H34" s="171">
        <v>259</v>
      </c>
      <c r="I34" s="171">
        <v>259</v>
      </c>
      <c r="J34" s="171">
        <v>10</v>
      </c>
      <c r="K34" s="171">
        <v>10</v>
      </c>
      <c r="L34" s="278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</row>
    <row r="35" spans="1:36" s="15" customFormat="1" ht="15.95" customHeight="1" x14ac:dyDescent="0.25">
      <c r="A35" s="36" t="s">
        <v>720</v>
      </c>
      <c r="B35" s="171">
        <v>548</v>
      </c>
      <c r="C35" s="171">
        <v>558</v>
      </c>
      <c r="D35" s="171">
        <v>558</v>
      </c>
      <c r="E35" s="171">
        <v>16</v>
      </c>
      <c r="F35" s="171">
        <v>16</v>
      </c>
      <c r="G35" s="171">
        <v>541</v>
      </c>
      <c r="H35" s="171">
        <v>551</v>
      </c>
      <c r="I35" s="171">
        <v>551</v>
      </c>
      <c r="J35" s="171">
        <v>16</v>
      </c>
      <c r="K35" s="171">
        <v>16</v>
      </c>
      <c r="L35" s="278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</row>
    <row r="36" spans="1:36" s="38" customFormat="1" ht="15.95" customHeight="1" x14ac:dyDescent="0.2">
      <c r="A36" s="39" t="s">
        <v>688</v>
      </c>
      <c r="B36" s="172">
        <f>SUM(B28:B35)</f>
        <v>3582</v>
      </c>
      <c r="C36" s="172">
        <f t="shared" ref="C36:K36" si="2">SUM(C28:C35)</f>
        <v>3584</v>
      </c>
      <c r="D36" s="172">
        <f t="shared" si="2"/>
        <v>3584</v>
      </c>
      <c r="E36" s="172">
        <f t="shared" si="2"/>
        <v>198</v>
      </c>
      <c r="F36" s="172">
        <f t="shared" si="2"/>
        <v>198</v>
      </c>
      <c r="G36" s="172">
        <f t="shared" si="2"/>
        <v>3508</v>
      </c>
      <c r="H36" s="172">
        <f t="shared" si="2"/>
        <v>3511</v>
      </c>
      <c r="I36" s="172">
        <f t="shared" si="2"/>
        <v>3511</v>
      </c>
      <c r="J36" s="172">
        <f t="shared" si="2"/>
        <v>196</v>
      </c>
      <c r="K36" s="172">
        <f t="shared" si="2"/>
        <v>196</v>
      </c>
      <c r="L36" s="278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</row>
    <row r="37" spans="1:36" s="15" customFormat="1" ht="22.9" customHeight="1" x14ac:dyDescent="0.2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</row>
  </sheetData>
  <mergeCells count="13">
    <mergeCell ref="L1:L12"/>
    <mergeCell ref="L14:L24"/>
    <mergeCell ref="L26:L36"/>
    <mergeCell ref="A1:K1"/>
    <mergeCell ref="A2:A3"/>
    <mergeCell ref="A14:A15"/>
    <mergeCell ref="A26:A27"/>
    <mergeCell ref="B2:F2"/>
    <mergeCell ref="G2:K2"/>
    <mergeCell ref="B14:F14"/>
    <mergeCell ref="G14:K14"/>
    <mergeCell ref="B26:F26"/>
    <mergeCell ref="G26:K26"/>
  </mergeCells>
  <printOptions horizontalCentered="1"/>
  <pageMargins left="0.9055118110236221" right="0.9055118110236221" top="0.78740157480314965" bottom="0.78740157480314965" header="0.31496062992125984" footer="0.31496062992125984"/>
  <pageSetup paperSize="9" scale="8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F15"/>
  <sheetViews>
    <sheetView zoomScale="70" zoomScaleNormal="70" zoomScaleSheetLayoutView="110" workbookViewId="0">
      <selection activeCell="E7" sqref="E7"/>
    </sheetView>
  </sheetViews>
  <sheetFormatPr defaultColWidth="9.140625" defaultRowHeight="12.75" x14ac:dyDescent="0.2"/>
  <cols>
    <col min="1" max="1" width="8.28515625" style="29" customWidth="1"/>
    <col min="2" max="2" width="12.7109375" style="29" customWidth="1"/>
    <col min="3" max="8" width="8.28515625" style="29" customWidth="1"/>
    <col min="9" max="9" width="16.7109375" style="29" customWidth="1"/>
    <col min="10" max="11" width="11" style="29" customWidth="1"/>
    <col min="12" max="12" width="19.140625" style="29" customWidth="1"/>
    <col min="13" max="13" width="15.7109375" style="29" customWidth="1"/>
    <col min="14" max="14" width="1" customWidth="1"/>
    <col min="15" max="32" width="8.85546875" style="29" customWidth="1"/>
    <col min="33" max="16384" width="9.140625" style="99"/>
  </cols>
  <sheetData>
    <row r="1" spans="1:32" s="108" customFormat="1" ht="24.95" customHeight="1" x14ac:dyDescent="0.2">
      <c r="A1" s="287" t="s">
        <v>1103</v>
      </c>
      <c r="B1" s="287"/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7"/>
      <c r="N1" s="283"/>
      <c r="O1" s="106"/>
      <c r="P1" s="106"/>
      <c r="Q1" s="106"/>
      <c r="R1" s="107"/>
      <c r="S1" s="107"/>
      <c r="T1" s="107"/>
      <c r="U1" s="107"/>
      <c r="V1" s="107"/>
      <c r="W1" s="107"/>
      <c r="X1" s="107"/>
      <c r="Y1" s="107"/>
      <c r="Z1" s="107"/>
      <c r="AA1" s="107"/>
      <c r="AB1" s="107"/>
      <c r="AC1" s="107"/>
      <c r="AD1" s="107"/>
      <c r="AE1" s="107"/>
      <c r="AF1" s="107"/>
    </row>
    <row r="2" spans="1:32" s="108" customFormat="1" ht="19.149999999999999" customHeight="1" x14ac:dyDescent="0.2">
      <c r="A2" s="282" t="s">
        <v>0</v>
      </c>
      <c r="B2" s="286" t="s">
        <v>741</v>
      </c>
      <c r="C2" s="286" t="s">
        <v>712</v>
      </c>
      <c r="D2" s="286"/>
      <c r="E2" s="286" t="s">
        <v>713</v>
      </c>
      <c r="F2" s="286"/>
      <c r="G2" s="286" t="s">
        <v>714</v>
      </c>
      <c r="H2" s="286"/>
      <c r="I2" s="286" t="s">
        <v>644</v>
      </c>
      <c r="J2" s="286" t="s">
        <v>711</v>
      </c>
      <c r="K2" s="286"/>
      <c r="L2" s="286" t="s">
        <v>645</v>
      </c>
      <c r="M2" s="286" t="s">
        <v>962</v>
      </c>
      <c r="N2" s="284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</row>
    <row r="3" spans="1:32" s="108" customFormat="1" ht="36" customHeight="1" x14ac:dyDescent="0.2">
      <c r="A3" s="282"/>
      <c r="B3" s="286"/>
      <c r="C3" s="158" t="s">
        <v>715</v>
      </c>
      <c r="D3" s="158" t="s">
        <v>716</v>
      </c>
      <c r="E3" s="158" t="s">
        <v>715</v>
      </c>
      <c r="F3" s="158" t="s">
        <v>716</v>
      </c>
      <c r="G3" s="158" t="s">
        <v>715</v>
      </c>
      <c r="H3" s="158" t="s">
        <v>716</v>
      </c>
      <c r="I3" s="286"/>
      <c r="J3" s="158" t="s">
        <v>1</v>
      </c>
      <c r="K3" s="158" t="s">
        <v>2</v>
      </c>
      <c r="L3" s="286"/>
      <c r="M3" s="286"/>
      <c r="N3" s="284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  <c r="Z3" s="107"/>
      <c r="AA3" s="107"/>
      <c r="AB3" s="107"/>
      <c r="AC3" s="107"/>
      <c r="AD3" s="107"/>
      <c r="AE3" s="107"/>
      <c r="AF3" s="107"/>
    </row>
    <row r="4" spans="1:32" s="108" customFormat="1" ht="17.100000000000001" customHeight="1" x14ac:dyDescent="0.2">
      <c r="A4" s="159" t="s">
        <v>211</v>
      </c>
      <c r="B4" s="114">
        <v>3303</v>
      </c>
      <c r="C4" s="114">
        <v>446</v>
      </c>
      <c r="D4" s="28">
        <v>13.502876173175901</v>
      </c>
      <c r="E4" s="114">
        <v>58</v>
      </c>
      <c r="F4" s="28">
        <v>1.755979412655162</v>
      </c>
      <c r="G4" s="114">
        <v>1482</v>
      </c>
      <c r="H4" s="28">
        <v>44.868301544050865</v>
      </c>
      <c r="I4" s="114">
        <v>3737</v>
      </c>
      <c r="J4" s="114">
        <v>3730</v>
      </c>
      <c r="K4" s="114">
        <v>7</v>
      </c>
      <c r="L4" s="114">
        <v>3800</v>
      </c>
      <c r="M4" s="114">
        <v>59.533143360783825</v>
      </c>
      <c r="N4" s="284"/>
      <c r="O4" s="115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</row>
    <row r="5" spans="1:32" s="108" customFormat="1" ht="17.100000000000001" customHeight="1" x14ac:dyDescent="0.2">
      <c r="A5" s="159" t="s">
        <v>717</v>
      </c>
      <c r="B5" s="114">
        <v>2784</v>
      </c>
      <c r="C5" s="114">
        <v>441</v>
      </c>
      <c r="D5" s="28">
        <v>15.84051724137931</v>
      </c>
      <c r="E5" s="114">
        <v>58</v>
      </c>
      <c r="F5" s="28">
        <v>2.083333333333333</v>
      </c>
      <c r="G5" s="114">
        <v>1063</v>
      </c>
      <c r="H5" s="28">
        <v>38.18247126436782</v>
      </c>
      <c r="I5" s="114">
        <v>3153</v>
      </c>
      <c r="J5" s="114">
        <v>3145</v>
      </c>
      <c r="K5" s="114">
        <v>8</v>
      </c>
      <c r="L5" s="114">
        <v>3280</v>
      </c>
      <c r="M5" s="114">
        <v>57.704863666041398</v>
      </c>
      <c r="N5" s="284"/>
      <c r="O5" s="112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  <c r="AC5" s="107"/>
      <c r="AD5" s="107"/>
      <c r="AE5" s="107"/>
      <c r="AF5" s="107"/>
    </row>
    <row r="6" spans="1:32" s="108" customFormat="1" ht="17.100000000000001" customHeight="1" x14ac:dyDescent="0.2">
      <c r="A6" s="159" t="s">
        <v>224</v>
      </c>
      <c r="B6" s="114">
        <v>1969</v>
      </c>
      <c r="C6" s="114">
        <v>229</v>
      </c>
      <c r="D6" s="28">
        <v>11.630269172168614</v>
      </c>
      <c r="E6" s="114">
        <v>33</v>
      </c>
      <c r="F6" s="28">
        <v>1.6759776536312849</v>
      </c>
      <c r="G6" s="114">
        <v>521</v>
      </c>
      <c r="H6" s="28">
        <v>26.460132046724226</v>
      </c>
      <c r="I6" s="114">
        <v>2282</v>
      </c>
      <c r="J6" s="114">
        <v>2278</v>
      </c>
      <c r="K6" s="114">
        <v>4</v>
      </c>
      <c r="L6" s="114">
        <v>2362</v>
      </c>
      <c r="M6" s="114">
        <v>39.212952820982615</v>
      </c>
      <c r="N6" s="284"/>
      <c r="O6" s="112"/>
      <c r="P6" s="107"/>
      <c r="Q6" s="107"/>
      <c r="R6" s="107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107"/>
      <c r="AD6" s="107"/>
      <c r="AE6" s="107"/>
      <c r="AF6" s="107"/>
    </row>
    <row r="7" spans="1:32" s="108" customFormat="1" ht="17.100000000000001" customHeight="1" x14ac:dyDescent="0.2">
      <c r="A7" s="159" t="s">
        <v>718</v>
      </c>
      <c r="B7" s="114">
        <v>2621</v>
      </c>
      <c r="C7" s="114">
        <v>417</v>
      </c>
      <c r="D7" s="28">
        <v>15.909958031285768</v>
      </c>
      <c r="E7" s="114">
        <v>85</v>
      </c>
      <c r="F7" s="28">
        <v>3.2430370087752762</v>
      </c>
      <c r="G7" s="114">
        <v>1257</v>
      </c>
      <c r="H7" s="28">
        <v>47.958794353300263</v>
      </c>
      <c r="I7" s="114">
        <v>3008</v>
      </c>
      <c r="J7" s="114">
        <v>2997</v>
      </c>
      <c r="K7" s="114">
        <v>11</v>
      </c>
      <c r="L7" s="114">
        <v>3171</v>
      </c>
      <c r="M7" s="114">
        <v>45.181358940125648</v>
      </c>
      <c r="N7" s="284"/>
      <c r="O7" s="112"/>
      <c r="P7" s="107"/>
      <c r="Q7" s="107"/>
      <c r="R7" s="107"/>
      <c r="S7" s="107"/>
      <c r="T7" s="107"/>
      <c r="U7" s="107"/>
      <c r="V7" s="107"/>
      <c r="W7" s="107"/>
      <c r="X7" s="107"/>
      <c r="Y7" s="107"/>
      <c r="Z7" s="107"/>
      <c r="AA7" s="107"/>
      <c r="AB7" s="107"/>
      <c r="AC7" s="107"/>
      <c r="AD7" s="107"/>
      <c r="AE7" s="107"/>
      <c r="AF7" s="107"/>
    </row>
    <row r="8" spans="1:32" s="108" customFormat="1" ht="17.100000000000001" customHeight="1" x14ac:dyDescent="0.2">
      <c r="A8" s="159" t="s">
        <v>230</v>
      </c>
      <c r="B8" s="114">
        <v>2662</v>
      </c>
      <c r="C8" s="114">
        <v>297</v>
      </c>
      <c r="D8" s="28">
        <v>11.15702479338843</v>
      </c>
      <c r="E8" s="114">
        <v>40</v>
      </c>
      <c r="F8" s="28">
        <v>1.5026296018031555</v>
      </c>
      <c r="G8" s="114">
        <v>768</v>
      </c>
      <c r="H8" s="28">
        <v>28.850488354620584</v>
      </c>
      <c r="I8" s="114">
        <v>3099</v>
      </c>
      <c r="J8" s="114">
        <v>3084</v>
      </c>
      <c r="K8" s="114">
        <v>15</v>
      </c>
      <c r="L8" s="114">
        <v>3168</v>
      </c>
      <c r="M8" s="114">
        <v>45.749993984786663</v>
      </c>
      <c r="N8" s="284"/>
      <c r="O8" s="112"/>
      <c r="P8" s="107"/>
      <c r="Q8" s="107"/>
      <c r="R8" s="107"/>
      <c r="S8" s="107"/>
      <c r="T8" s="107"/>
      <c r="U8" s="107"/>
      <c r="V8" s="107"/>
      <c r="W8" s="107"/>
      <c r="X8" s="107"/>
      <c r="Y8" s="107"/>
      <c r="Z8" s="107"/>
      <c r="AA8" s="107"/>
      <c r="AB8" s="107"/>
      <c r="AC8" s="107"/>
      <c r="AD8" s="107"/>
      <c r="AE8" s="107"/>
      <c r="AF8" s="107"/>
    </row>
    <row r="9" spans="1:32" s="108" customFormat="1" ht="17.100000000000001" customHeight="1" x14ac:dyDescent="0.2">
      <c r="A9" s="159" t="s">
        <v>719</v>
      </c>
      <c r="B9" s="114">
        <v>3709</v>
      </c>
      <c r="C9" s="114">
        <v>634</v>
      </c>
      <c r="D9" s="28">
        <v>17.093556214613102</v>
      </c>
      <c r="E9" s="114">
        <v>216</v>
      </c>
      <c r="F9" s="28">
        <v>5.8236721488271765</v>
      </c>
      <c r="G9" s="114">
        <v>1250</v>
      </c>
      <c r="H9" s="28">
        <v>33.701806416823942</v>
      </c>
      <c r="I9" s="114">
        <v>4371</v>
      </c>
      <c r="J9" s="114">
        <v>4345</v>
      </c>
      <c r="K9" s="114">
        <v>26</v>
      </c>
      <c r="L9" s="114">
        <v>4447</v>
      </c>
      <c r="M9" s="114">
        <v>67.489864692738237</v>
      </c>
      <c r="N9" s="284"/>
      <c r="O9" s="112"/>
      <c r="P9" s="107"/>
      <c r="Q9" s="107"/>
      <c r="R9" s="107"/>
      <c r="S9" s="107"/>
      <c r="T9" s="107"/>
      <c r="U9" s="107"/>
      <c r="V9" s="107"/>
      <c r="W9" s="107"/>
      <c r="X9" s="107"/>
      <c r="Y9" s="107"/>
      <c r="Z9" s="107"/>
      <c r="AA9" s="107"/>
      <c r="AB9" s="107"/>
      <c r="AC9" s="107"/>
      <c r="AD9" s="107"/>
      <c r="AE9" s="107"/>
      <c r="AF9" s="107"/>
    </row>
    <row r="10" spans="1:32" s="108" customFormat="1" ht="17.100000000000001" customHeight="1" x14ac:dyDescent="0.2">
      <c r="A10" s="159" t="s">
        <v>691</v>
      </c>
      <c r="B10" s="114">
        <v>3662</v>
      </c>
      <c r="C10" s="114">
        <v>620</v>
      </c>
      <c r="D10" s="28">
        <v>16.930638995084653</v>
      </c>
      <c r="E10" s="114">
        <v>251</v>
      </c>
      <c r="F10" s="28">
        <v>6.8541780447842706</v>
      </c>
      <c r="G10" s="114">
        <v>941</v>
      </c>
      <c r="H10" s="28">
        <v>25.696340797378483</v>
      </c>
      <c r="I10" s="114">
        <v>4116</v>
      </c>
      <c r="J10" s="114">
        <v>4107</v>
      </c>
      <c r="K10" s="114">
        <v>9</v>
      </c>
      <c r="L10" s="114">
        <v>4167</v>
      </c>
      <c r="M10" s="114">
        <v>54.026859994895339</v>
      </c>
      <c r="N10" s="284"/>
      <c r="O10" s="112"/>
      <c r="P10" s="107"/>
      <c r="Q10" s="107"/>
      <c r="R10" s="107"/>
      <c r="S10" s="107"/>
      <c r="T10" s="107"/>
      <c r="U10" s="107"/>
      <c r="V10" s="107"/>
      <c r="W10" s="107"/>
      <c r="X10" s="107"/>
      <c r="Y10" s="107"/>
      <c r="Z10" s="107"/>
      <c r="AA10" s="107"/>
      <c r="AB10" s="107"/>
      <c r="AC10" s="107"/>
      <c r="AD10" s="107"/>
      <c r="AE10" s="107"/>
      <c r="AF10" s="107"/>
    </row>
    <row r="11" spans="1:32" s="108" customFormat="1" ht="17.100000000000001" customHeight="1" x14ac:dyDescent="0.2">
      <c r="A11" s="159" t="s">
        <v>720</v>
      </c>
      <c r="B11" s="114">
        <v>4439</v>
      </c>
      <c r="C11" s="114">
        <v>795</v>
      </c>
      <c r="D11" s="28">
        <v>17.909439062851995</v>
      </c>
      <c r="E11" s="114">
        <v>302</v>
      </c>
      <c r="F11" s="28">
        <v>6.8033340842532102</v>
      </c>
      <c r="G11" s="114">
        <v>1708</v>
      </c>
      <c r="H11" s="28">
        <v>38.477134489749943</v>
      </c>
      <c r="I11" s="114">
        <v>5001</v>
      </c>
      <c r="J11" s="114">
        <v>4985</v>
      </c>
      <c r="K11" s="114">
        <v>16</v>
      </c>
      <c r="L11" s="114">
        <v>5065</v>
      </c>
      <c r="M11" s="114">
        <v>66.84355085470601</v>
      </c>
      <c r="N11" s="284"/>
      <c r="O11" s="112"/>
      <c r="P11" s="107"/>
      <c r="Q11" s="107"/>
      <c r="R11" s="107"/>
      <c r="S11" s="107"/>
      <c r="T11" s="107"/>
      <c r="U11" s="107"/>
      <c r="V11" s="107"/>
      <c r="W11" s="107"/>
      <c r="X11" s="107"/>
      <c r="Y11" s="107"/>
      <c r="Z11" s="107"/>
      <c r="AA11" s="107"/>
      <c r="AB11" s="107"/>
      <c r="AC11" s="107"/>
      <c r="AD11" s="107"/>
      <c r="AE11" s="107"/>
      <c r="AF11" s="107"/>
    </row>
    <row r="12" spans="1:32" s="108" customFormat="1" ht="17.100000000000001" customHeight="1" x14ac:dyDescent="0.2">
      <c r="A12" s="159" t="s">
        <v>3</v>
      </c>
      <c r="B12" s="114">
        <v>243</v>
      </c>
      <c r="C12" s="114">
        <v>45</v>
      </c>
      <c r="D12" s="28">
        <v>18.518518518518519</v>
      </c>
      <c r="E12" s="114">
        <v>0</v>
      </c>
      <c r="F12" s="28">
        <v>0</v>
      </c>
      <c r="G12" s="114">
        <v>23</v>
      </c>
      <c r="H12" s="28">
        <v>9.4650205761316872</v>
      </c>
      <c r="I12" s="114">
        <v>346</v>
      </c>
      <c r="J12" s="114">
        <v>343</v>
      </c>
      <c r="K12" s="114">
        <v>3</v>
      </c>
      <c r="L12" s="114">
        <v>373</v>
      </c>
      <c r="M12" s="114" t="s">
        <v>1034</v>
      </c>
      <c r="N12" s="284"/>
      <c r="O12" s="112"/>
      <c r="P12" s="107"/>
      <c r="Q12" s="107"/>
      <c r="R12" s="107"/>
      <c r="S12" s="107"/>
      <c r="T12" s="107"/>
      <c r="U12" s="107"/>
      <c r="V12" s="107"/>
      <c r="W12" s="107"/>
      <c r="X12" s="107"/>
      <c r="Y12" s="107"/>
      <c r="Z12" s="107"/>
      <c r="AA12" s="107"/>
      <c r="AB12" s="107"/>
      <c r="AC12" s="107"/>
      <c r="AD12" s="107"/>
      <c r="AE12" s="107"/>
      <c r="AF12" s="107"/>
    </row>
    <row r="13" spans="1:32" s="113" customFormat="1" ht="22.5" customHeight="1" x14ac:dyDescent="0.2">
      <c r="A13" s="109" t="s">
        <v>721</v>
      </c>
      <c r="B13" s="110">
        <f>SUM(B4:B12)</f>
        <v>25392</v>
      </c>
      <c r="C13" s="110">
        <f t="shared" ref="C13:L13" si="0">SUM(C4:C12)</f>
        <v>3924</v>
      </c>
      <c r="D13" s="111">
        <f>C13/B13*100</f>
        <v>15.453686200378073</v>
      </c>
      <c r="E13" s="110">
        <f t="shared" si="0"/>
        <v>1043</v>
      </c>
      <c r="F13" s="111">
        <f>E13/B13*100</f>
        <v>4.1075929426591049</v>
      </c>
      <c r="G13" s="110">
        <f t="shared" si="0"/>
        <v>9013</v>
      </c>
      <c r="H13" s="111">
        <f>G13/B13*100</f>
        <v>35.495431632010082</v>
      </c>
      <c r="I13" s="110">
        <f>SUM(I4:I12)</f>
        <v>29113</v>
      </c>
      <c r="J13" s="110">
        <f>SUM(J4:J12)</f>
        <v>29014</v>
      </c>
      <c r="K13" s="110">
        <f>SUM(K4:K12)</f>
        <v>99</v>
      </c>
      <c r="L13" s="110">
        <f t="shared" si="0"/>
        <v>29833</v>
      </c>
      <c r="M13" s="110">
        <v>61.88</v>
      </c>
      <c r="N13" s="285"/>
      <c r="O13" s="112"/>
      <c r="P13" s="112"/>
      <c r="Q13" s="112"/>
      <c r="R13" s="112"/>
      <c r="S13" s="112"/>
      <c r="T13" s="112"/>
      <c r="U13" s="112"/>
      <c r="V13" s="112"/>
      <c r="W13" s="112"/>
      <c r="X13" s="112"/>
      <c r="Y13" s="112"/>
      <c r="Z13" s="112"/>
      <c r="AA13" s="112"/>
      <c r="AB13" s="112"/>
      <c r="AC13" s="112"/>
      <c r="AD13" s="112"/>
      <c r="AE13" s="112"/>
      <c r="AF13" s="112"/>
    </row>
    <row r="14" spans="1:32" s="108" customFormat="1" ht="22.9" customHeight="1" x14ac:dyDescent="0.2">
      <c r="A14" s="107"/>
      <c r="B14" s="107"/>
      <c r="C14" s="107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/>
      <c r="O14" s="107"/>
      <c r="P14" s="107"/>
      <c r="Q14" s="107"/>
      <c r="R14" s="107"/>
      <c r="S14" s="107"/>
      <c r="T14" s="107"/>
      <c r="U14" s="107"/>
      <c r="V14" s="107"/>
      <c r="W14" s="107"/>
      <c r="X14" s="107"/>
      <c r="Y14" s="107"/>
      <c r="Z14" s="107"/>
      <c r="AA14" s="107"/>
      <c r="AB14" s="107"/>
      <c r="AC14" s="107"/>
      <c r="AD14" s="107"/>
      <c r="AE14" s="107"/>
      <c r="AF14" s="107"/>
    </row>
    <row r="15" spans="1:32" x14ac:dyDescent="0.2">
      <c r="O15" s="107"/>
    </row>
  </sheetData>
  <mergeCells count="11">
    <mergeCell ref="N1:N13"/>
    <mergeCell ref="M2:M3"/>
    <mergeCell ref="A1:M1"/>
    <mergeCell ref="J2:K2"/>
    <mergeCell ref="G2:H2"/>
    <mergeCell ref="E2:F2"/>
    <mergeCell ref="C2:D2"/>
    <mergeCell ref="B2:B3"/>
    <mergeCell ref="A2:A3"/>
    <mergeCell ref="I2:I3"/>
    <mergeCell ref="L2:L3"/>
  </mergeCells>
  <printOptions horizontalCentered="1"/>
  <pageMargins left="0.9055118110236221" right="0.9055118110236221" top="0.78740157480314965" bottom="0.78740157480314965" header="0.31496062992125984" footer="0.31496062992125984"/>
  <pageSetup paperSize="9" scale="88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14"/>
  <sheetViews>
    <sheetView zoomScale="70" zoomScaleNormal="70" zoomScaleSheetLayoutView="110" workbookViewId="0">
      <selection activeCell="C6" sqref="C6"/>
    </sheetView>
  </sheetViews>
  <sheetFormatPr defaultRowHeight="12.75" x14ac:dyDescent="0.2"/>
  <cols>
    <col min="1" max="1" width="12.28515625" customWidth="1"/>
    <col min="2" max="2" width="23.140625" customWidth="1"/>
    <col min="3" max="8" width="15.85546875" customWidth="1"/>
    <col min="9" max="9" width="1" customWidth="1"/>
  </cols>
  <sheetData>
    <row r="1" spans="1:9" ht="30" customHeight="1" x14ac:dyDescent="0.2">
      <c r="A1" s="291" t="s">
        <v>963</v>
      </c>
      <c r="B1" s="291"/>
      <c r="C1" s="291"/>
      <c r="D1" s="291"/>
      <c r="E1" s="291"/>
      <c r="F1" s="291"/>
      <c r="G1" s="291"/>
      <c r="H1" s="291"/>
      <c r="I1" s="288"/>
    </row>
    <row r="2" spans="1:9" ht="17.100000000000001" customHeight="1" x14ac:dyDescent="0.2">
      <c r="A2" s="282" t="s">
        <v>0</v>
      </c>
      <c r="B2" s="286" t="s">
        <v>733</v>
      </c>
      <c r="C2" s="286" t="s">
        <v>712</v>
      </c>
      <c r="D2" s="286"/>
      <c r="E2" s="286" t="s">
        <v>713</v>
      </c>
      <c r="F2" s="286"/>
      <c r="G2" s="286" t="s">
        <v>732</v>
      </c>
      <c r="H2" s="286"/>
      <c r="I2" s="289"/>
    </row>
    <row r="3" spans="1:9" ht="17.100000000000001" customHeight="1" x14ac:dyDescent="0.2">
      <c r="A3" s="282"/>
      <c r="B3" s="286"/>
      <c r="C3" s="158" t="s">
        <v>715</v>
      </c>
      <c r="D3" s="158" t="s">
        <v>716</v>
      </c>
      <c r="E3" s="158" t="s">
        <v>715</v>
      </c>
      <c r="F3" s="158" t="s">
        <v>716</v>
      </c>
      <c r="G3" s="158" t="s">
        <v>689</v>
      </c>
      <c r="H3" s="158" t="s">
        <v>716</v>
      </c>
      <c r="I3" s="289"/>
    </row>
    <row r="4" spans="1:9" ht="17.100000000000001" customHeight="1" x14ac:dyDescent="0.2">
      <c r="A4" s="159" t="s">
        <v>211</v>
      </c>
      <c r="B4" s="114">
        <v>1482</v>
      </c>
      <c r="C4" s="114">
        <v>155</v>
      </c>
      <c r="D4" s="28">
        <v>10.458839406207828</v>
      </c>
      <c r="E4" s="114">
        <v>9</v>
      </c>
      <c r="F4" s="28">
        <v>0.60728744939271251</v>
      </c>
      <c r="G4" s="114">
        <v>702</v>
      </c>
      <c r="H4" s="28">
        <v>47.368421052631575</v>
      </c>
      <c r="I4" s="289"/>
    </row>
    <row r="5" spans="1:9" ht="17.100000000000001" customHeight="1" x14ac:dyDescent="0.2">
      <c r="A5" s="159" t="s">
        <v>717</v>
      </c>
      <c r="B5" s="114">
        <v>1063</v>
      </c>
      <c r="C5" s="114">
        <v>113</v>
      </c>
      <c r="D5" s="28">
        <v>10.630291627469427</v>
      </c>
      <c r="E5" s="114">
        <v>10</v>
      </c>
      <c r="F5" s="28">
        <v>0.94073377234242705</v>
      </c>
      <c r="G5" s="114">
        <v>569</v>
      </c>
      <c r="H5" s="28">
        <v>53.527751646284102</v>
      </c>
      <c r="I5" s="289"/>
    </row>
    <row r="6" spans="1:9" ht="17.100000000000001" customHeight="1" x14ac:dyDescent="0.2">
      <c r="A6" s="159" t="s">
        <v>224</v>
      </c>
      <c r="B6" s="114">
        <v>521</v>
      </c>
      <c r="C6" s="114">
        <v>39</v>
      </c>
      <c r="D6" s="28">
        <v>7.4856046065259116</v>
      </c>
      <c r="E6" s="114">
        <v>7</v>
      </c>
      <c r="F6" s="28">
        <v>1.3435700575815739</v>
      </c>
      <c r="G6" s="114">
        <v>316</v>
      </c>
      <c r="H6" s="28">
        <v>60.652591170825332</v>
      </c>
      <c r="I6" s="289"/>
    </row>
    <row r="7" spans="1:9" ht="17.100000000000001" customHeight="1" x14ac:dyDescent="0.2">
      <c r="A7" s="159" t="s">
        <v>718</v>
      </c>
      <c r="B7" s="114">
        <v>1257</v>
      </c>
      <c r="C7" s="114">
        <v>154</v>
      </c>
      <c r="D7" s="28">
        <v>12.251392203659508</v>
      </c>
      <c r="E7" s="114">
        <v>21</v>
      </c>
      <c r="F7" s="28">
        <v>1.6706443914081146</v>
      </c>
      <c r="G7" s="114">
        <v>466</v>
      </c>
      <c r="H7" s="28">
        <v>37.072394590294351</v>
      </c>
      <c r="I7" s="289"/>
    </row>
    <row r="8" spans="1:9" ht="17.100000000000001" customHeight="1" x14ac:dyDescent="0.2">
      <c r="A8" s="159" t="s">
        <v>230</v>
      </c>
      <c r="B8" s="114">
        <v>768</v>
      </c>
      <c r="C8" s="114">
        <v>75</v>
      </c>
      <c r="D8" s="28">
        <v>9.765625</v>
      </c>
      <c r="E8" s="114">
        <v>6</v>
      </c>
      <c r="F8" s="28">
        <v>0.78125</v>
      </c>
      <c r="G8" s="114">
        <v>298</v>
      </c>
      <c r="H8" s="28">
        <v>38.802083333333329</v>
      </c>
      <c r="I8" s="289"/>
    </row>
    <row r="9" spans="1:9" ht="17.100000000000001" customHeight="1" x14ac:dyDescent="0.2">
      <c r="A9" s="159" t="s">
        <v>719</v>
      </c>
      <c r="B9" s="114">
        <v>1250</v>
      </c>
      <c r="C9" s="114">
        <v>134</v>
      </c>
      <c r="D9" s="28">
        <v>10.72</v>
      </c>
      <c r="E9" s="114">
        <v>50</v>
      </c>
      <c r="F9" s="28">
        <v>4</v>
      </c>
      <c r="G9" s="114">
        <v>549</v>
      </c>
      <c r="H9" s="28">
        <v>43.919999999999995</v>
      </c>
      <c r="I9" s="289"/>
    </row>
    <row r="10" spans="1:9" ht="17.100000000000001" customHeight="1" x14ac:dyDescent="0.2">
      <c r="A10" s="159" t="s">
        <v>691</v>
      </c>
      <c r="B10" s="114">
        <v>941</v>
      </c>
      <c r="C10" s="114">
        <v>130</v>
      </c>
      <c r="D10" s="28">
        <v>13.815090329436769</v>
      </c>
      <c r="E10" s="114">
        <v>35</v>
      </c>
      <c r="F10" s="28">
        <v>3.7194473963868226</v>
      </c>
      <c r="G10" s="114">
        <v>404</v>
      </c>
      <c r="H10" s="28">
        <v>42.93304994686504</v>
      </c>
      <c r="I10" s="289"/>
    </row>
    <row r="11" spans="1:9" ht="17.100000000000001" customHeight="1" x14ac:dyDescent="0.2">
      <c r="A11" s="159" t="s">
        <v>720</v>
      </c>
      <c r="B11" s="114">
        <v>1708</v>
      </c>
      <c r="C11" s="114">
        <v>280</v>
      </c>
      <c r="D11" s="28">
        <v>16.393442622950818</v>
      </c>
      <c r="E11" s="114">
        <v>61</v>
      </c>
      <c r="F11" s="28">
        <v>3.5714285714285712</v>
      </c>
      <c r="G11" s="114">
        <v>625</v>
      </c>
      <c r="H11" s="28">
        <v>36.59250585480094</v>
      </c>
      <c r="I11" s="289"/>
    </row>
    <row r="12" spans="1:9" ht="17.100000000000001" customHeight="1" x14ac:dyDescent="0.2">
      <c r="A12" s="159" t="s">
        <v>3</v>
      </c>
      <c r="B12" s="114">
        <v>23</v>
      </c>
      <c r="C12" s="114">
        <v>1</v>
      </c>
      <c r="D12" s="28">
        <v>4.3478260869565215</v>
      </c>
      <c r="E12" s="114">
        <v>0</v>
      </c>
      <c r="F12" s="28">
        <v>0</v>
      </c>
      <c r="G12" s="114">
        <v>7</v>
      </c>
      <c r="H12" s="28">
        <v>30.434782608695656</v>
      </c>
      <c r="I12" s="289"/>
    </row>
    <row r="13" spans="1:9" ht="17.100000000000001" customHeight="1" x14ac:dyDescent="0.2">
      <c r="A13" s="109" t="s">
        <v>721</v>
      </c>
      <c r="B13" s="110">
        <f>SUM(B4:B12)</f>
        <v>9013</v>
      </c>
      <c r="C13" s="110">
        <f t="shared" ref="C13:G13" si="0">SUM(C4:C12)</f>
        <v>1081</v>
      </c>
      <c r="D13" s="111">
        <f>C13/B13*100</f>
        <v>11.993786752468656</v>
      </c>
      <c r="E13" s="110">
        <f t="shared" si="0"/>
        <v>199</v>
      </c>
      <c r="F13" s="111">
        <f>E13/B13*100</f>
        <v>2.2079218906024631</v>
      </c>
      <c r="G13" s="110">
        <f t="shared" si="0"/>
        <v>3936</v>
      </c>
      <c r="H13" s="111">
        <f>G13/B13*100</f>
        <v>43.670254077443694</v>
      </c>
      <c r="I13" s="290"/>
    </row>
    <row r="14" spans="1:9" ht="14.25" x14ac:dyDescent="0.2">
      <c r="B14" s="42"/>
      <c r="C14" s="42"/>
      <c r="D14" s="42"/>
      <c r="E14" s="42"/>
      <c r="F14" s="42"/>
      <c r="G14" s="42"/>
      <c r="H14" s="42"/>
    </row>
  </sheetData>
  <mergeCells count="7">
    <mergeCell ref="I1:I13"/>
    <mergeCell ref="A1:H1"/>
    <mergeCell ref="A2:A3"/>
    <mergeCell ref="B2:B3"/>
    <mergeCell ref="C2:D2"/>
    <mergeCell ref="E2:F2"/>
    <mergeCell ref="G2:H2"/>
  </mergeCells>
  <printOptions horizontalCentered="1"/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W58"/>
  <sheetViews>
    <sheetView zoomScale="60" zoomScaleNormal="60" zoomScaleSheetLayoutView="70" workbookViewId="0">
      <selection activeCell="J15" sqref="J15"/>
    </sheetView>
  </sheetViews>
  <sheetFormatPr defaultColWidth="9.140625" defaultRowHeight="12.75" x14ac:dyDescent="0.2"/>
  <cols>
    <col min="1" max="1" width="11.7109375" style="99" customWidth="1"/>
    <col min="2" max="2" width="14.5703125" style="99" bestFit="1" customWidth="1"/>
    <col min="3" max="3" width="7.42578125" style="124" customWidth="1"/>
    <col min="4" max="4" width="11.7109375" style="124" customWidth="1"/>
    <col min="5" max="5" width="14.140625" style="124" bestFit="1" customWidth="1"/>
    <col min="6" max="6" width="11.7109375" style="124" customWidth="1"/>
    <col min="7" max="7" width="7.42578125" style="124" customWidth="1"/>
    <col min="8" max="8" width="11.7109375" style="124" customWidth="1"/>
    <col min="9" max="9" width="12.28515625" style="124" bestFit="1" customWidth="1"/>
    <col min="10" max="10" width="11.7109375" style="124" customWidth="1"/>
    <col min="11" max="11" width="7.42578125" style="124" customWidth="1"/>
    <col min="12" max="12" width="11.7109375" style="124" customWidth="1"/>
    <col min="13" max="13" width="12.28515625" style="124" bestFit="1" customWidth="1"/>
    <col min="14" max="14" width="11.7109375" style="124" customWidth="1"/>
    <col min="15" max="15" width="7.42578125" style="124" customWidth="1"/>
    <col min="16" max="16" width="11.7109375" style="124" customWidth="1"/>
    <col min="17" max="17" width="12.28515625" style="124" bestFit="1" customWidth="1"/>
    <col min="18" max="18" width="11.7109375" style="124" customWidth="1"/>
    <col min="19" max="19" width="7.42578125" style="124" customWidth="1"/>
    <col min="20" max="20" width="11.7109375" style="124" customWidth="1"/>
    <col min="21" max="21" width="12.28515625" style="124" bestFit="1" customWidth="1"/>
    <col min="22" max="22" width="1" customWidth="1"/>
    <col min="23" max="16384" width="9.140625" style="99"/>
  </cols>
  <sheetData>
    <row r="1" spans="1:23" s="108" customFormat="1" ht="50.1" customHeight="1" x14ac:dyDescent="0.2">
      <c r="A1" s="293" t="s">
        <v>993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  <c r="P1" s="293"/>
      <c r="Q1" s="293"/>
      <c r="R1" s="293"/>
      <c r="S1" s="293"/>
      <c r="T1" s="293"/>
      <c r="U1" s="293"/>
      <c r="V1" s="282"/>
      <c r="W1" s="116"/>
    </row>
    <row r="2" spans="1:23" ht="20.100000000000001" customHeight="1" x14ac:dyDescent="0.2">
      <c r="A2" s="278" t="s">
        <v>4</v>
      </c>
      <c r="B2" s="292" t="s">
        <v>722</v>
      </c>
      <c r="C2" s="292"/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2"/>
      <c r="O2" s="292"/>
      <c r="P2" s="292"/>
      <c r="Q2" s="292"/>
      <c r="R2" s="292"/>
      <c r="S2" s="292"/>
      <c r="T2" s="292"/>
      <c r="U2" s="292"/>
      <c r="V2" s="282"/>
      <c r="W2" s="116"/>
    </row>
    <row r="3" spans="1:23" ht="53.25" customHeight="1" x14ac:dyDescent="0.2">
      <c r="A3" s="278"/>
      <c r="B3" s="292" t="s">
        <v>674</v>
      </c>
      <c r="C3" s="292"/>
      <c r="D3" s="292"/>
      <c r="E3" s="292"/>
      <c r="F3" s="292" t="s">
        <v>677</v>
      </c>
      <c r="G3" s="292"/>
      <c r="H3" s="292"/>
      <c r="I3" s="292"/>
      <c r="J3" s="292" t="s">
        <v>679</v>
      </c>
      <c r="K3" s="292"/>
      <c r="L3" s="292"/>
      <c r="M3" s="292"/>
      <c r="N3" s="292" t="s">
        <v>682</v>
      </c>
      <c r="O3" s="292"/>
      <c r="P3" s="292"/>
      <c r="Q3" s="292"/>
      <c r="R3" s="292" t="s">
        <v>673</v>
      </c>
      <c r="S3" s="292"/>
      <c r="T3" s="292"/>
      <c r="U3" s="292"/>
      <c r="V3" s="282"/>
      <c r="W3" s="116"/>
    </row>
    <row r="4" spans="1:23" ht="20.100000000000001" customHeight="1" x14ac:dyDescent="0.2">
      <c r="A4" s="278"/>
      <c r="B4" s="295" t="s">
        <v>695</v>
      </c>
      <c r="C4" s="294" t="s">
        <v>711</v>
      </c>
      <c r="D4" s="294"/>
      <c r="E4" s="294"/>
      <c r="F4" s="295" t="s">
        <v>695</v>
      </c>
      <c r="G4" s="294" t="s">
        <v>711</v>
      </c>
      <c r="H4" s="294"/>
      <c r="I4" s="294"/>
      <c r="J4" s="295" t="s">
        <v>695</v>
      </c>
      <c r="K4" s="294" t="s">
        <v>711</v>
      </c>
      <c r="L4" s="294"/>
      <c r="M4" s="294"/>
      <c r="N4" s="295" t="s">
        <v>695</v>
      </c>
      <c r="O4" s="294" t="s">
        <v>711</v>
      </c>
      <c r="P4" s="294"/>
      <c r="Q4" s="294"/>
      <c r="R4" s="295" t="s">
        <v>695</v>
      </c>
      <c r="S4" s="294" t="s">
        <v>711</v>
      </c>
      <c r="T4" s="294"/>
      <c r="U4" s="294"/>
      <c r="V4" s="282"/>
      <c r="W4" s="116"/>
    </row>
    <row r="5" spans="1:23" ht="20.100000000000001" customHeight="1" x14ac:dyDescent="0.2">
      <c r="A5" s="278"/>
      <c r="B5" s="295"/>
      <c r="C5" s="244" t="s">
        <v>729</v>
      </c>
      <c r="D5" s="244" t="s">
        <v>730</v>
      </c>
      <c r="E5" s="244" t="s">
        <v>775</v>
      </c>
      <c r="F5" s="295"/>
      <c r="G5" s="244" t="s">
        <v>729</v>
      </c>
      <c r="H5" s="244" t="s">
        <v>730</v>
      </c>
      <c r="I5" s="244" t="s">
        <v>775</v>
      </c>
      <c r="J5" s="295"/>
      <c r="K5" s="244" t="s">
        <v>729</v>
      </c>
      <c r="L5" s="244" t="s">
        <v>730</v>
      </c>
      <c r="M5" s="244" t="s">
        <v>775</v>
      </c>
      <c r="N5" s="295"/>
      <c r="O5" s="244" t="s">
        <v>729</v>
      </c>
      <c r="P5" s="244" t="s">
        <v>730</v>
      </c>
      <c r="Q5" s="244" t="s">
        <v>775</v>
      </c>
      <c r="R5" s="295"/>
      <c r="S5" s="244" t="s">
        <v>729</v>
      </c>
      <c r="T5" s="244" t="s">
        <v>730</v>
      </c>
      <c r="U5" s="244" t="s">
        <v>775</v>
      </c>
      <c r="V5" s="282"/>
      <c r="W5" s="116"/>
    </row>
    <row r="6" spans="1:23" s="43" customFormat="1" ht="20.100000000000001" customHeight="1" x14ac:dyDescent="0.2">
      <c r="A6" s="157" t="s">
        <v>211</v>
      </c>
      <c r="B6" s="173">
        <v>2955</v>
      </c>
      <c r="C6" s="174">
        <v>403</v>
      </c>
      <c r="D6" s="174">
        <v>40</v>
      </c>
      <c r="E6" s="174">
        <v>1218</v>
      </c>
      <c r="F6" s="173">
        <v>8</v>
      </c>
      <c r="G6" s="174">
        <v>2</v>
      </c>
      <c r="H6" s="174">
        <v>0</v>
      </c>
      <c r="I6" s="174">
        <v>2</v>
      </c>
      <c r="J6" s="173">
        <v>64</v>
      </c>
      <c r="K6" s="174">
        <v>11</v>
      </c>
      <c r="L6" s="174">
        <v>5</v>
      </c>
      <c r="M6" s="174">
        <v>18</v>
      </c>
      <c r="N6" s="173">
        <v>274</v>
      </c>
      <c r="O6" s="174">
        <v>30</v>
      </c>
      <c r="P6" s="174">
        <v>11</v>
      </c>
      <c r="Q6" s="174">
        <v>244</v>
      </c>
      <c r="R6" s="173">
        <v>2</v>
      </c>
      <c r="S6" s="175">
        <v>0</v>
      </c>
      <c r="T6" s="175">
        <v>2</v>
      </c>
      <c r="U6" s="175">
        <v>0</v>
      </c>
      <c r="V6" s="282"/>
      <c r="W6" s="116"/>
    </row>
    <row r="7" spans="1:23" s="43" customFormat="1" ht="20.100000000000001" customHeight="1" x14ac:dyDescent="0.2">
      <c r="A7" s="157" t="s">
        <v>717</v>
      </c>
      <c r="B7" s="173">
        <v>2558</v>
      </c>
      <c r="C7" s="174">
        <v>402</v>
      </c>
      <c r="D7" s="174">
        <v>44</v>
      </c>
      <c r="E7" s="174">
        <v>942</v>
      </c>
      <c r="F7" s="173">
        <v>8</v>
      </c>
      <c r="G7" s="174">
        <v>1</v>
      </c>
      <c r="H7" s="174">
        <v>0</v>
      </c>
      <c r="I7" s="174">
        <v>6</v>
      </c>
      <c r="J7" s="173">
        <v>109</v>
      </c>
      <c r="K7" s="174">
        <v>25</v>
      </c>
      <c r="L7" s="174">
        <v>5</v>
      </c>
      <c r="M7" s="174">
        <v>29</v>
      </c>
      <c r="N7" s="173">
        <v>106</v>
      </c>
      <c r="O7" s="174">
        <v>13</v>
      </c>
      <c r="P7" s="174">
        <v>6</v>
      </c>
      <c r="Q7" s="174">
        <v>86</v>
      </c>
      <c r="R7" s="269">
        <v>3</v>
      </c>
      <c r="S7" s="175">
        <v>0</v>
      </c>
      <c r="T7" s="175">
        <v>3</v>
      </c>
      <c r="U7" s="175">
        <v>0</v>
      </c>
      <c r="V7" s="282"/>
      <c r="W7" s="116"/>
    </row>
    <row r="8" spans="1:23" s="43" customFormat="1" ht="20.100000000000001" customHeight="1" x14ac:dyDescent="0.2">
      <c r="A8" s="157" t="s">
        <v>224</v>
      </c>
      <c r="B8" s="173">
        <v>1619</v>
      </c>
      <c r="C8" s="174">
        <v>187</v>
      </c>
      <c r="D8" s="174">
        <v>16</v>
      </c>
      <c r="E8" s="174">
        <v>427</v>
      </c>
      <c r="F8" s="173">
        <v>6</v>
      </c>
      <c r="G8" s="174">
        <v>1</v>
      </c>
      <c r="H8" s="174">
        <v>2</v>
      </c>
      <c r="I8" s="174">
        <v>1</v>
      </c>
      <c r="J8" s="173">
        <v>285</v>
      </c>
      <c r="K8" s="174">
        <v>33</v>
      </c>
      <c r="L8" s="174">
        <v>12</v>
      </c>
      <c r="M8" s="174">
        <v>58</v>
      </c>
      <c r="N8" s="173">
        <v>59</v>
      </c>
      <c r="O8" s="174">
        <v>8</v>
      </c>
      <c r="P8" s="174">
        <v>3</v>
      </c>
      <c r="Q8" s="174">
        <v>35</v>
      </c>
      <c r="R8" s="173">
        <v>0</v>
      </c>
      <c r="S8" s="175">
        <v>0</v>
      </c>
      <c r="T8" s="175">
        <v>0</v>
      </c>
      <c r="U8" s="175">
        <v>0</v>
      </c>
      <c r="V8" s="282"/>
      <c r="W8" s="116"/>
    </row>
    <row r="9" spans="1:23" s="43" customFormat="1" ht="20.100000000000001" customHeight="1" x14ac:dyDescent="0.2">
      <c r="A9" s="157" t="s">
        <v>718</v>
      </c>
      <c r="B9" s="173">
        <v>2368</v>
      </c>
      <c r="C9" s="174">
        <v>389</v>
      </c>
      <c r="D9" s="174">
        <v>60</v>
      </c>
      <c r="E9" s="174">
        <v>1139</v>
      </c>
      <c r="F9" s="173">
        <v>11</v>
      </c>
      <c r="G9" s="174">
        <v>2</v>
      </c>
      <c r="H9" s="174">
        <v>6</v>
      </c>
      <c r="I9" s="174">
        <v>3</v>
      </c>
      <c r="J9" s="173">
        <v>129</v>
      </c>
      <c r="K9" s="174">
        <v>11</v>
      </c>
      <c r="L9" s="174">
        <v>9</v>
      </c>
      <c r="M9" s="174">
        <v>47</v>
      </c>
      <c r="N9" s="173">
        <v>109</v>
      </c>
      <c r="O9" s="174">
        <v>14</v>
      </c>
      <c r="P9" s="174">
        <v>6</v>
      </c>
      <c r="Q9" s="174">
        <v>68</v>
      </c>
      <c r="R9" s="173">
        <v>4</v>
      </c>
      <c r="S9" s="175">
        <v>1</v>
      </c>
      <c r="T9" s="175">
        <v>4</v>
      </c>
      <c r="U9" s="175">
        <v>0</v>
      </c>
      <c r="V9" s="282"/>
      <c r="W9" s="116"/>
    </row>
    <row r="10" spans="1:23" s="43" customFormat="1" ht="20.100000000000001" customHeight="1" x14ac:dyDescent="0.2">
      <c r="A10" s="157" t="s">
        <v>230</v>
      </c>
      <c r="B10" s="173">
        <v>2262</v>
      </c>
      <c r="C10" s="174">
        <v>258</v>
      </c>
      <c r="D10" s="174">
        <v>21</v>
      </c>
      <c r="E10" s="174">
        <v>611</v>
      </c>
      <c r="F10" s="173">
        <v>4</v>
      </c>
      <c r="G10" s="174">
        <v>1</v>
      </c>
      <c r="H10" s="174">
        <v>2</v>
      </c>
      <c r="I10" s="174">
        <v>1</v>
      </c>
      <c r="J10" s="173">
        <v>271</v>
      </c>
      <c r="K10" s="174">
        <v>24</v>
      </c>
      <c r="L10" s="174">
        <v>12</v>
      </c>
      <c r="M10" s="174">
        <v>57</v>
      </c>
      <c r="N10" s="173">
        <v>123</v>
      </c>
      <c r="O10" s="174">
        <v>14</v>
      </c>
      <c r="P10" s="174">
        <v>4</v>
      </c>
      <c r="Q10" s="174">
        <v>99</v>
      </c>
      <c r="R10" s="173">
        <v>2</v>
      </c>
      <c r="S10" s="175">
        <v>0</v>
      </c>
      <c r="T10" s="175">
        <v>1</v>
      </c>
      <c r="U10" s="175">
        <v>0</v>
      </c>
      <c r="V10" s="282"/>
      <c r="W10" s="116"/>
    </row>
    <row r="11" spans="1:23" s="43" customFormat="1" ht="20.100000000000001" customHeight="1" x14ac:dyDescent="0.2">
      <c r="A11" s="157" t="s">
        <v>719</v>
      </c>
      <c r="B11" s="173">
        <v>3342</v>
      </c>
      <c r="C11" s="174">
        <v>580</v>
      </c>
      <c r="D11" s="174">
        <v>150</v>
      </c>
      <c r="E11" s="174">
        <v>1109</v>
      </c>
      <c r="F11" s="173">
        <v>38</v>
      </c>
      <c r="G11" s="174">
        <v>11</v>
      </c>
      <c r="H11" s="174">
        <v>24</v>
      </c>
      <c r="I11" s="174">
        <v>6</v>
      </c>
      <c r="J11" s="173">
        <v>191</v>
      </c>
      <c r="K11" s="174">
        <v>20</v>
      </c>
      <c r="L11" s="174">
        <v>21</v>
      </c>
      <c r="M11" s="174">
        <v>38</v>
      </c>
      <c r="N11" s="173">
        <v>128</v>
      </c>
      <c r="O11" s="174">
        <v>21</v>
      </c>
      <c r="P11" s="174">
        <v>11</v>
      </c>
      <c r="Q11" s="174">
        <v>97</v>
      </c>
      <c r="R11" s="173">
        <v>10</v>
      </c>
      <c r="S11" s="175">
        <v>2</v>
      </c>
      <c r="T11" s="175">
        <v>10</v>
      </c>
      <c r="U11" s="175">
        <v>0</v>
      </c>
      <c r="V11" s="282"/>
      <c r="W11" s="116"/>
    </row>
    <row r="12" spans="1:23" s="43" customFormat="1" ht="20.100000000000001" customHeight="1" x14ac:dyDescent="0.2">
      <c r="A12" s="157" t="s">
        <v>691</v>
      </c>
      <c r="B12" s="173">
        <v>3202</v>
      </c>
      <c r="C12" s="174">
        <v>553</v>
      </c>
      <c r="D12" s="174">
        <v>146</v>
      </c>
      <c r="E12" s="174">
        <v>797</v>
      </c>
      <c r="F12" s="173">
        <v>60</v>
      </c>
      <c r="G12" s="174">
        <v>12</v>
      </c>
      <c r="H12" s="174">
        <v>48</v>
      </c>
      <c r="I12" s="174">
        <v>1</v>
      </c>
      <c r="J12" s="173">
        <v>227</v>
      </c>
      <c r="K12" s="174">
        <v>34</v>
      </c>
      <c r="L12" s="174">
        <v>17</v>
      </c>
      <c r="M12" s="174">
        <v>42</v>
      </c>
      <c r="N12" s="173">
        <v>154</v>
      </c>
      <c r="O12" s="174">
        <v>19</v>
      </c>
      <c r="P12" s="174">
        <v>21</v>
      </c>
      <c r="Q12" s="174">
        <v>101</v>
      </c>
      <c r="R12" s="173">
        <v>19</v>
      </c>
      <c r="S12" s="175">
        <v>2</v>
      </c>
      <c r="T12" s="175">
        <v>19</v>
      </c>
      <c r="U12" s="175">
        <v>0</v>
      </c>
      <c r="V12" s="282"/>
      <c r="W12" s="116"/>
    </row>
    <row r="13" spans="1:23" s="43" customFormat="1" ht="20.100000000000001" customHeight="1" x14ac:dyDescent="0.2">
      <c r="A13" s="157" t="s">
        <v>720</v>
      </c>
      <c r="B13" s="173">
        <v>4015</v>
      </c>
      <c r="C13" s="174">
        <v>717</v>
      </c>
      <c r="D13" s="174">
        <v>215</v>
      </c>
      <c r="E13" s="174">
        <v>1493</v>
      </c>
      <c r="F13" s="173">
        <v>53</v>
      </c>
      <c r="G13" s="174">
        <v>12</v>
      </c>
      <c r="H13" s="174">
        <v>37</v>
      </c>
      <c r="I13" s="174">
        <v>5</v>
      </c>
      <c r="J13" s="173">
        <v>158</v>
      </c>
      <c r="K13" s="174">
        <v>18</v>
      </c>
      <c r="L13" s="174">
        <v>16</v>
      </c>
      <c r="M13" s="174">
        <v>34</v>
      </c>
      <c r="N13" s="173">
        <v>208</v>
      </c>
      <c r="O13" s="174">
        <v>48</v>
      </c>
      <c r="P13" s="174">
        <v>29</v>
      </c>
      <c r="Q13" s="174">
        <v>176</v>
      </c>
      <c r="R13" s="173">
        <v>5</v>
      </c>
      <c r="S13" s="175">
        <v>0</v>
      </c>
      <c r="T13" s="175">
        <v>5</v>
      </c>
      <c r="U13" s="175">
        <v>0</v>
      </c>
      <c r="V13" s="282"/>
      <c r="W13" s="116"/>
    </row>
    <row r="14" spans="1:23" s="43" customFormat="1" ht="20.100000000000001" customHeight="1" x14ac:dyDescent="0.2">
      <c r="A14" s="157" t="s">
        <v>3</v>
      </c>
      <c r="B14" s="173">
        <v>146</v>
      </c>
      <c r="C14" s="174">
        <v>35</v>
      </c>
      <c r="D14" s="174">
        <v>0</v>
      </c>
      <c r="E14" s="174">
        <v>13</v>
      </c>
      <c r="F14" s="173">
        <v>0</v>
      </c>
      <c r="G14" s="175">
        <v>0</v>
      </c>
      <c r="H14" s="175">
        <v>0</v>
      </c>
      <c r="I14" s="174">
        <v>0</v>
      </c>
      <c r="J14" s="173">
        <v>96</v>
      </c>
      <c r="K14" s="174">
        <v>10</v>
      </c>
      <c r="L14" s="174">
        <v>0</v>
      </c>
      <c r="M14" s="174">
        <v>10</v>
      </c>
      <c r="N14" s="173">
        <v>1</v>
      </c>
      <c r="O14" s="175">
        <v>0</v>
      </c>
      <c r="P14" s="175">
        <v>0</v>
      </c>
      <c r="Q14" s="174">
        <v>0</v>
      </c>
      <c r="R14" s="173">
        <v>0</v>
      </c>
      <c r="S14" s="175">
        <v>0</v>
      </c>
      <c r="T14" s="175">
        <v>0</v>
      </c>
      <c r="U14" s="175">
        <v>0</v>
      </c>
      <c r="V14" s="282"/>
      <c r="W14" s="116"/>
    </row>
    <row r="15" spans="1:23" s="43" customFormat="1" ht="20.100000000000001" customHeight="1" x14ac:dyDescent="0.2">
      <c r="A15" s="157" t="s">
        <v>721</v>
      </c>
      <c r="B15" s="172">
        <f>SUM(B6:B14)</f>
        <v>22467</v>
      </c>
      <c r="C15" s="172">
        <f t="shared" ref="C15:U15" si="0">SUM(C6:C14)</f>
        <v>3524</v>
      </c>
      <c r="D15" s="172">
        <f t="shared" si="0"/>
        <v>692</v>
      </c>
      <c r="E15" s="172">
        <f t="shared" si="0"/>
        <v>7749</v>
      </c>
      <c r="F15" s="172">
        <f t="shared" si="0"/>
        <v>188</v>
      </c>
      <c r="G15" s="172">
        <f t="shared" si="0"/>
        <v>42</v>
      </c>
      <c r="H15" s="172">
        <f t="shared" si="0"/>
        <v>119</v>
      </c>
      <c r="I15" s="172">
        <f t="shared" si="0"/>
        <v>25</v>
      </c>
      <c r="J15" s="172">
        <f t="shared" si="0"/>
        <v>1530</v>
      </c>
      <c r="K15" s="172">
        <f t="shared" si="0"/>
        <v>186</v>
      </c>
      <c r="L15" s="172">
        <f t="shared" si="0"/>
        <v>97</v>
      </c>
      <c r="M15" s="172">
        <f t="shared" si="0"/>
        <v>333</v>
      </c>
      <c r="N15" s="172">
        <f t="shared" si="0"/>
        <v>1162</v>
      </c>
      <c r="O15" s="172">
        <f t="shared" si="0"/>
        <v>167</v>
      </c>
      <c r="P15" s="172">
        <f t="shared" si="0"/>
        <v>91</v>
      </c>
      <c r="Q15" s="172">
        <f t="shared" si="0"/>
        <v>906</v>
      </c>
      <c r="R15" s="172">
        <f t="shared" si="0"/>
        <v>45</v>
      </c>
      <c r="S15" s="172">
        <f t="shared" si="0"/>
        <v>5</v>
      </c>
      <c r="T15" s="172">
        <f t="shared" si="0"/>
        <v>44</v>
      </c>
      <c r="U15" s="172">
        <f t="shared" si="0"/>
        <v>0</v>
      </c>
      <c r="V15" s="282"/>
      <c r="W15" s="116"/>
    </row>
    <row r="16" spans="1:23" ht="63" customHeight="1" x14ac:dyDescent="0.2">
      <c r="A16" s="117"/>
      <c r="B16" s="118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W16" s="117"/>
    </row>
    <row r="17" spans="1:23" ht="50.1" customHeight="1" x14ac:dyDescent="0.2">
      <c r="A17" s="293" t="s">
        <v>992</v>
      </c>
      <c r="B17" s="293"/>
      <c r="C17" s="293"/>
      <c r="D17" s="293"/>
      <c r="E17" s="293"/>
      <c r="F17" s="293"/>
      <c r="G17" s="293"/>
      <c r="H17" s="293"/>
      <c r="I17" s="293"/>
      <c r="J17" s="293"/>
      <c r="K17" s="293"/>
      <c r="L17" s="293"/>
      <c r="M17" s="293"/>
      <c r="N17" s="293"/>
      <c r="O17" s="293"/>
      <c r="P17" s="293"/>
      <c r="Q17" s="293"/>
      <c r="R17" s="293"/>
      <c r="S17" s="293"/>
      <c r="T17" s="293"/>
      <c r="U17" s="293"/>
      <c r="V17" s="282"/>
      <c r="W17" s="117"/>
    </row>
    <row r="18" spans="1:23" s="43" customFormat="1" ht="20.100000000000001" customHeight="1" x14ac:dyDescent="0.2">
      <c r="A18" s="278" t="s">
        <v>4</v>
      </c>
      <c r="B18" s="292" t="s">
        <v>676</v>
      </c>
      <c r="C18" s="292"/>
      <c r="D18" s="292"/>
      <c r="E18" s="292"/>
      <c r="F18" s="292" t="s">
        <v>680</v>
      </c>
      <c r="G18" s="292"/>
      <c r="H18" s="292"/>
      <c r="I18" s="292"/>
      <c r="J18" s="292" t="s">
        <v>681</v>
      </c>
      <c r="K18" s="292"/>
      <c r="L18" s="292"/>
      <c r="M18" s="292"/>
      <c r="N18" s="292" t="s">
        <v>675</v>
      </c>
      <c r="O18" s="292"/>
      <c r="P18" s="292"/>
      <c r="Q18" s="292"/>
      <c r="R18" s="292" t="s">
        <v>678</v>
      </c>
      <c r="S18" s="292"/>
      <c r="T18" s="292"/>
      <c r="U18" s="292"/>
      <c r="V18" s="282"/>
    </row>
    <row r="19" spans="1:23" s="43" customFormat="1" ht="20.100000000000001" customHeight="1" x14ac:dyDescent="0.2">
      <c r="A19" s="278"/>
      <c r="B19" s="295" t="s">
        <v>695</v>
      </c>
      <c r="C19" s="292" t="s">
        <v>711</v>
      </c>
      <c r="D19" s="292"/>
      <c r="E19" s="292"/>
      <c r="F19" s="295" t="s">
        <v>695</v>
      </c>
      <c r="G19" s="292" t="s">
        <v>711</v>
      </c>
      <c r="H19" s="292"/>
      <c r="I19" s="292"/>
      <c r="J19" s="295" t="s">
        <v>695</v>
      </c>
      <c r="K19" s="292" t="s">
        <v>711</v>
      </c>
      <c r="L19" s="292"/>
      <c r="M19" s="292"/>
      <c r="N19" s="295" t="s">
        <v>695</v>
      </c>
      <c r="O19" s="292" t="s">
        <v>711</v>
      </c>
      <c r="P19" s="292"/>
      <c r="Q19" s="292"/>
      <c r="R19" s="295" t="s">
        <v>695</v>
      </c>
      <c r="S19" s="292" t="s">
        <v>711</v>
      </c>
      <c r="T19" s="292"/>
      <c r="U19" s="292"/>
      <c r="V19" s="282"/>
    </row>
    <row r="20" spans="1:23" s="43" customFormat="1" ht="20.100000000000001" customHeight="1" x14ac:dyDescent="0.2">
      <c r="A20" s="278"/>
      <c r="B20" s="295"/>
      <c r="C20" s="161" t="s">
        <v>729</v>
      </c>
      <c r="D20" s="161" t="s">
        <v>730</v>
      </c>
      <c r="E20" s="161" t="s">
        <v>775</v>
      </c>
      <c r="F20" s="295"/>
      <c r="G20" s="161" t="s">
        <v>729</v>
      </c>
      <c r="H20" s="161" t="s">
        <v>730</v>
      </c>
      <c r="I20" s="161" t="s">
        <v>775</v>
      </c>
      <c r="J20" s="295"/>
      <c r="K20" s="161" t="s">
        <v>729</v>
      </c>
      <c r="L20" s="161" t="s">
        <v>730</v>
      </c>
      <c r="M20" s="161" t="s">
        <v>775</v>
      </c>
      <c r="N20" s="295"/>
      <c r="O20" s="161" t="s">
        <v>729</v>
      </c>
      <c r="P20" s="161" t="s">
        <v>730</v>
      </c>
      <c r="Q20" s="161" t="s">
        <v>775</v>
      </c>
      <c r="R20" s="295"/>
      <c r="S20" s="161" t="s">
        <v>729</v>
      </c>
      <c r="T20" s="161" t="s">
        <v>730</v>
      </c>
      <c r="U20" s="161" t="s">
        <v>775</v>
      </c>
      <c r="V20" s="282"/>
    </row>
    <row r="21" spans="1:23" s="43" customFormat="1" ht="20.100000000000001" customHeight="1" x14ac:dyDescent="0.2">
      <c r="A21" s="157" t="s">
        <v>211</v>
      </c>
      <c r="B21" s="52">
        <v>32</v>
      </c>
      <c r="C21" s="140">
        <v>3</v>
      </c>
      <c r="D21" s="140">
        <v>2</v>
      </c>
      <c r="E21" s="140">
        <v>13</v>
      </c>
      <c r="F21" s="52">
        <v>3</v>
      </c>
      <c r="G21" s="140">
        <v>0</v>
      </c>
      <c r="H21" s="140">
        <v>0</v>
      </c>
      <c r="I21" s="140">
        <v>1</v>
      </c>
      <c r="J21" s="52">
        <v>20</v>
      </c>
      <c r="K21" s="140">
        <v>6</v>
      </c>
      <c r="L21" s="140">
        <v>1</v>
      </c>
      <c r="M21" s="140">
        <v>0</v>
      </c>
      <c r="N21" s="52">
        <v>124</v>
      </c>
      <c r="O21" s="140">
        <v>19</v>
      </c>
      <c r="P21" s="140">
        <v>2</v>
      </c>
      <c r="Q21" s="140">
        <v>37</v>
      </c>
      <c r="R21" s="52">
        <v>13</v>
      </c>
      <c r="S21" s="140">
        <v>1</v>
      </c>
      <c r="T21" s="140">
        <v>0</v>
      </c>
      <c r="U21" s="140">
        <v>4</v>
      </c>
      <c r="V21" s="282"/>
    </row>
    <row r="22" spans="1:23" s="43" customFormat="1" ht="20.100000000000001" customHeight="1" x14ac:dyDescent="0.2">
      <c r="A22" s="157" t="s">
        <v>717</v>
      </c>
      <c r="B22" s="52">
        <v>30</v>
      </c>
      <c r="C22" s="140">
        <v>3</v>
      </c>
      <c r="D22" s="140">
        <v>0</v>
      </c>
      <c r="E22" s="140">
        <v>13</v>
      </c>
      <c r="F22" s="52">
        <v>3</v>
      </c>
      <c r="G22" s="140">
        <v>0</v>
      </c>
      <c r="H22" s="140">
        <v>0</v>
      </c>
      <c r="I22" s="140">
        <v>0</v>
      </c>
      <c r="J22" s="52">
        <v>5</v>
      </c>
      <c r="K22" s="140">
        <v>1</v>
      </c>
      <c r="L22" s="140">
        <v>1</v>
      </c>
      <c r="M22" s="140">
        <v>0</v>
      </c>
      <c r="N22" s="52">
        <v>96</v>
      </c>
      <c r="O22" s="140">
        <v>11</v>
      </c>
      <c r="P22" s="140">
        <v>1</v>
      </c>
      <c r="Q22" s="140">
        <v>29</v>
      </c>
      <c r="R22" s="52">
        <v>2</v>
      </c>
      <c r="S22" s="140">
        <v>0</v>
      </c>
      <c r="T22" s="140">
        <v>0</v>
      </c>
      <c r="U22" s="140">
        <v>1</v>
      </c>
      <c r="V22" s="282"/>
    </row>
    <row r="23" spans="1:23" s="43" customFormat="1" ht="20.100000000000001" customHeight="1" x14ac:dyDescent="0.2">
      <c r="A23" s="157" t="s">
        <v>224</v>
      </c>
      <c r="B23" s="52">
        <v>15</v>
      </c>
      <c r="C23" s="140">
        <v>2</v>
      </c>
      <c r="D23" s="140">
        <v>0</v>
      </c>
      <c r="E23" s="140">
        <v>5</v>
      </c>
      <c r="F23" s="52">
        <v>1</v>
      </c>
      <c r="G23" s="140">
        <v>1</v>
      </c>
      <c r="H23" s="140">
        <v>0</v>
      </c>
      <c r="I23" s="140">
        <v>0</v>
      </c>
      <c r="J23" s="52">
        <v>6</v>
      </c>
      <c r="K23" s="140">
        <v>0</v>
      </c>
      <c r="L23" s="140">
        <v>0</v>
      </c>
      <c r="M23" s="140">
        <v>0</v>
      </c>
      <c r="N23" s="52">
        <v>85</v>
      </c>
      <c r="O23" s="140">
        <v>6</v>
      </c>
      <c r="P23" s="140">
        <v>1</v>
      </c>
      <c r="Q23" s="140">
        <v>18</v>
      </c>
      <c r="R23" s="52">
        <v>4</v>
      </c>
      <c r="S23" s="140">
        <v>0</v>
      </c>
      <c r="T23" s="140">
        <v>0</v>
      </c>
      <c r="U23" s="140">
        <v>0</v>
      </c>
      <c r="V23" s="282"/>
    </row>
    <row r="24" spans="1:23" s="43" customFormat="1" ht="20.100000000000001" customHeight="1" x14ac:dyDescent="0.2">
      <c r="A24" s="157" t="s">
        <v>718</v>
      </c>
      <c r="B24" s="52">
        <v>20</v>
      </c>
      <c r="C24" s="140">
        <v>0</v>
      </c>
      <c r="D24" s="140">
        <v>0</v>
      </c>
      <c r="E24" s="140">
        <v>9</v>
      </c>
      <c r="F24" s="52">
        <v>5</v>
      </c>
      <c r="G24" s="140">
        <v>1</v>
      </c>
      <c r="H24" s="140">
        <v>0</v>
      </c>
      <c r="I24" s="140">
        <v>2</v>
      </c>
      <c r="J24" s="52">
        <v>11</v>
      </c>
      <c r="K24" s="140">
        <v>4</v>
      </c>
      <c r="L24" s="140">
        <v>3</v>
      </c>
      <c r="M24" s="140">
        <v>0</v>
      </c>
      <c r="N24" s="52">
        <v>63</v>
      </c>
      <c r="O24" s="140">
        <v>6</v>
      </c>
      <c r="P24" s="140">
        <v>0</v>
      </c>
      <c r="Q24" s="140">
        <v>21</v>
      </c>
      <c r="R24" s="52">
        <v>8</v>
      </c>
      <c r="S24" s="140">
        <v>2</v>
      </c>
      <c r="T24" s="140">
        <v>1</v>
      </c>
      <c r="U24" s="140">
        <v>4</v>
      </c>
      <c r="V24" s="282"/>
    </row>
    <row r="25" spans="1:23" s="43" customFormat="1" ht="20.100000000000001" customHeight="1" x14ac:dyDescent="0.2">
      <c r="A25" s="157" t="s">
        <v>230</v>
      </c>
      <c r="B25" s="52">
        <v>30</v>
      </c>
      <c r="C25" s="140">
        <v>3</v>
      </c>
      <c r="D25" s="140">
        <v>1</v>
      </c>
      <c r="E25" s="140">
        <v>11</v>
      </c>
      <c r="F25" s="52">
        <v>28</v>
      </c>
      <c r="G25" s="140">
        <v>4</v>
      </c>
      <c r="H25" s="140">
        <v>4</v>
      </c>
      <c r="I25" s="140">
        <v>0</v>
      </c>
      <c r="J25" s="52">
        <v>20</v>
      </c>
      <c r="K25" s="140">
        <v>11</v>
      </c>
      <c r="L25" s="140">
        <v>3</v>
      </c>
      <c r="M25" s="140">
        <v>0</v>
      </c>
      <c r="N25" s="52">
        <v>75</v>
      </c>
      <c r="O25" s="140">
        <v>8</v>
      </c>
      <c r="P25" s="140">
        <v>0</v>
      </c>
      <c r="Q25" s="140">
        <v>18</v>
      </c>
      <c r="R25" s="52">
        <v>12</v>
      </c>
      <c r="S25" s="140">
        <v>1</v>
      </c>
      <c r="T25" s="140">
        <v>0</v>
      </c>
      <c r="U25" s="140">
        <v>1</v>
      </c>
      <c r="V25" s="282"/>
    </row>
    <row r="26" spans="1:23" s="43" customFormat="1" ht="20.100000000000001" customHeight="1" x14ac:dyDescent="0.2">
      <c r="A26" s="157" t="s">
        <v>719</v>
      </c>
      <c r="B26" s="52">
        <v>32</v>
      </c>
      <c r="C26" s="140">
        <v>2</v>
      </c>
      <c r="D26" s="140">
        <v>1</v>
      </c>
      <c r="E26" s="140">
        <v>8</v>
      </c>
      <c r="F26" s="52">
        <v>18</v>
      </c>
      <c r="G26" s="140">
        <v>1</v>
      </c>
      <c r="H26" s="140">
        <v>0</v>
      </c>
      <c r="I26" s="140">
        <v>1</v>
      </c>
      <c r="J26" s="52">
        <v>13</v>
      </c>
      <c r="K26" s="140">
        <v>4</v>
      </c>
      <c r="L26" s="140">
        <v>2</v>
      </c>
      <c r="M26" s="140">
        <v>0</v>
      </c>
      <c r="N26" s="52">
        <v>122</v>
      </c>
      <c r="O26" s="140">
        <v>16</v>
      </c>
      <c r="P26" s="140">
        <v>6</v>
      </c>
      <c r="Q26" s="140">
        <v>32</v>
      </c>
      <c r="R26" s="52">
        <v>13</v>
      </c>
      <c r="S26" s="140">
        <v>1</v>
      </c>
      <c r="T26" s="140">
        <v>2</v>
      </c>
      <c r="U26" s="140">
        <v>1</v>
      </c>
      <c r="V26" s="282"/>
    </row>
    <row r="27" spans="1:23" s="43" customFormat="1" ht="20.100000000000001" customHeight="1" x14ac:dyDescent="0.2">
      <c r="A27" s="157" t="s">
        <v>691</v>
      </c>
      <c r="B27" s="52">
        <v>46</v>
      </c>
      <c r="C27" s="140">
        <v>5</v>
      </c>
      <c r="D27" s="140">
        <v>0</v>
      </c>
      <c r="E27" s="140">
        <v>12</v>
      </c>
      <c r="F27" s="52">
        <v>26</v>
      </c>
      <c r="G27" s="140">
        <v>4</v>
      </c>
      <c r="H27" s="140">
        <v>3</v>
      </c>
      <c r="I27" s="140">
        <v>0</v>
      </c>
      <c r="J27" s="52">
        <v>42</v>
      </c>
      <c r="K27" s="140">
        <v>9</v>
      </c>
      <c r="L27" s="140">
        <v>6</v>
      </c>
      <c r="M27" s="140">
        <v>0</v>
      </c>
      <c r="N27" s="52">
        <v>101</v>
      </c>
      <c r="O27" s="140">
        <v>10</v>
      </c>
      <c r="P27" s="140">
        <v>1</v>
      </c>
      <c r="Q27" s="140">
        <v>19</v>
      </c>
      <c r="R27" s="52">
        <v>15</v>
      </c>
      <c r="S27" s="140">
        <v>0</v>
      </c>
      <c r="T27" s="140">
        <v>0</v>
      </c>
      <c r="U27" s="140">
        <v>3</v>
      </c>
      <c r="V27" s="282"/>
    </row>
    <row r="28" spans="1:23" s="43" customFormat="1" ht="20.100000000000001" customHeight="1" x14ac:dyDescent="0.2">
      <c r="A28" s="157" t="s">
        <v>720</v>
      </c>
      <c r="B28" s="52">
        <v>45</v>
      </c>
      <c r="C28" s="140">
        <v>2</v>
      </c>
      <c r="D28" s="140">
        <v>4</v>
      </c>
      <c r="E28" s="140">
        <v>18</v>
      </c>
      <c r="F28" s="52">
        <v>30</v>
      </c>
      <c r="G28" s="140">
        <v>7</v>
      </c>
      <c r="H28" s="140">
        <v>4</v>
      </c>
      <c r="I28" s="140">
        <v>1</v>
      </c>
      <c r="J28" s="52">
        <v>22</v>
      </c>
      <c r="K28" s="140">
        <v>5</v>
      </c>
      <c r="L28" s="140">
        <v>8</v>
      </c>
      <c r="M28" s="140">
        <v>0</v>
      </c>
      <c r="N28" s="52">
        <v>120</v>
      </c>
      <c r="O28" s="140">
        <v>18</v>
      </c>
      <c r="P28" s="140">
        <v>0</v>
      </c>
      <c r="Q28" s="140">
        <v>34</v>
      </c>
      <c r="R28" s="52">
        <v>11</v>
      </c>
      <c r="S28" s="140">
        <v>1</v>
      </c>
      <c r="T28" s="140">
        <v>0</v>
      </c>
      <c r="U28" s="140">
        <v>4</v>
      </c>
      <c r="V28" s="282"/>
    </row>
    <row r="29" spans="1:23" s="43" customFormat="1" ht="20.100000000000001" customHeight="1" x14ac:dyDescent="0.2">
      <c r="A29" s="157" t="s">
        <v>3</v>
      </c>
      <c r="B29" s="52">
        <v>0</v>
      </c>
      <c r="C29" s="140">
        <v>0</v>
      </c>
      <c r="D29" s="140">
        <v>0</v>
      </c>
      <c r="E29" s="140">
        <v>0</v>
      </c>
      <c r="F29" s="52">
        <v>0</v>
      </c>
      <c r="G29" s="140">
        <v>0</v>
      </c>
      <c r="H29" s="140">
        <v>0</v>
      </c>
      <c r="I29" s="140">
        <v>0</v>
      </c>
      <c r="J29" s="52">
        <v>0</v>
      </c>
      <c r="K29" s="140">
        <v>0</v>
      </c>
      <c r="L29" s="140">
        <v>0</v>
      </c>
      <c r="M29" s="140">
        <v>0</v>
      </c>
      <c r="N29" s="52">
        <v>32</v>
      </c>
      <c r="O29" s="140">
        <v>7</v>
      </c>
      <c r="P29" s="140">
        <v>0</v>
      </c>
      <c r="Q29" s="140">
        <v>1</v>
      </c>
      <c r="R29" s="52">
        <v>0</v>
      </c>
      <c r="S29" s="140">
        <v>0</v>
      </c>
      <c r="T29" s="140">
        <v>0</v>
      </c>
      <c r="U29" s="140">
        <v>0</v>
      </c>
      <c r="V29" s="282"/>
    </row>
    <row r="30" spans="1:23" s="43" customFormat="1" ht="20.100000000000001" customHeight="1" x14ac:dyDescent="0.2">
      <c r="A30" s="157" t="s">
        <v>721</v>
      </c>
      <c r="B30" s="52">
        <f>SUM(B21:B29)</f>
        <v>250</v>
      </c>
      <c r="C30" s="52">
        <f t="shared" ref="C30:U30" si="1">SUM(C21:C29)</f>
        <v>20</v>
      </c>
      <c r="D30" s="52">
        <f t="shared" si="1"/>
        <v>8</v>
      </c>
      <c r="E30" s="52">
        <f t="shared" si="1"/>
        <v>89</v>
      </c>
      <c r="F30" s="52">
        <f t="shared" si="1"/>
        <v>114</v>
      </c>
      <c r="G30" s="52">
        <f t="shared" si="1"/>
        <v>18</v>
      </c>
      <c r="H30" s="52">
        <f t="shared" si="1"/>
        <v>11</v>
      </c>
      <c r="I30" s="52">
        <f t="shared" si="1"/>
        <v>5</v>
      </c>
      <c r="J30" s="52">
        <f t="shared" si="1"/>
        <v>139</v>
      </c>
      <c r="K30" s="52">
        <f t="shared" si="1"/>
        <v>40</v>
      </c>
      <c r="L30" s="52">
        <f t="shared" si="1"/>
        <v>24</v>
      </c>
      <c r="M30" s="52">
        <f t="shared" si="1"/>
        <v>0</v>
      </c>
      <c r="N30" s="52">
        <f t="shared" si="1"/>
        <v>818</v>
      </c>
      <c r="O30" s="52">
        <f t="shared" si="1"/>
        <v>101</v>
      </c>
      <c r="P30" s="52">
        <f t="shared" si="1"/>
        <v>11</v>
      </c>
      <c r="Q30" s="52">
        <f t="shared" si="1"/>
        <v>209</v>
      </c>
      <c r="R30" s="52">
        <f t="shared" si="1"/>
        <v>78</v>
      </c>
      <c r="S30" s="52">
        <f t="shared" si="1"/>
        <v>6</v>
      </c>
      <c r="T30" s="52">
        <f t="shared" si="1"/>
        <v>3</v>
      </c>
      <c r="U30" s="52">
        <f t="shared" si="1"/>
        <v>18</v>
      </c>
      <c r="V30" s="282"/>
    </row>
    <row r="31" spans="1:23" s="43" customFormat="1" ht="20.100000000000001" customHeight="1" x14ac:dyDescent="0.2">
      <c r="A31" s="120"/>
      <c r="B31" s="121"/>
      <c r="C31" s="121"/>
      <c r="D31" s="121"/>
      <c r="E31" s="121"/>
      <c r="F31" s="121"/>
      <c r="G31" s="121"/>
      <c r="H31" s="121"/>
      <c r="I31" s="121"/>
      <c r="J31" s="121"/>
      <c r="K31" s="121"/>
      <c r="L31" s="121"/>
      <c r="M31" s="121"/>
      <c r="N31" s="122"/>
      <c r="O31" s="122"/>
      <c r="P31" s="122"/>
      <c r="Q31" s="122"/>
      <c r="R31" s="122"/>
      <c r="S31" s="122"/>
      <c r="T31" s="122"/>
      <c r="U31" s="122"/>
      <c r="V31" s="122"/>
    </row>
    <row r="32" spans="1:23" s="43" customFormat="1" ht="20.100000000000001" customHeight="1" x14ac:dyDescent="0.2">
      <c r="A32" s="120"/>
      <c r="B32" s="123"/>
      <c r="C32" s="121"/>
      <c r="D32" s="121"/>
      <c r="E32" s="121"/>
      <c r="F32" s="121"/>
      <c r="G32" s="121"/>
      <c r="H32" s="121"/>
      <c r="I32" s="121"/>
      <c r="J32" s="121"/>
      <c r="K32" s="121"/>
      <c r="L32" s="121"/>
      <c r="M32" s="121"/>
      <c r="N32" s="122"/>
      <c r="O32" s="122"/>
      <c r="P32" s="122"/>
      <c r="Q32" s="122"/>
      <c r="R32" s="122"/>
      <c r="S32" s="122"/>
      <c r="T32" s="122"/>
      <c r="U32" s="122"/>
      <c r="V32"/>
    </row>
    <row r="33" spans="1:22" s="43" customFormat="1" ht="20.100000000000001" customHeight="1" x14ac:dyDescent="0.2">
      <c r="A33" s="99"/>
      <c r="J33" s="122"/>
      <c r="K33" s="122"/>
      <c r="L33" s="122"/>
      <c r="M33" s="122"/>
      <c r="N33" s="122"/>
      <c r="O33" s="122"/>
      <c r="P33" s="122"/>
      <c r="Q33" s="122"/>
      <c r="R33" s="122"/>
      <c r="S33" s="122"/>
      <c r="T33" s="122"/>
      <c r="U33" s="122"/>
      <c r="V33"/>
    </row>
    <row r="34" spans="1:22" s="43" customFormat="1" ht="20.100000000000001" customHeight="1" x14ac:dyDescent="0.2">
      <c r="A34" s="99"/>
      <c r="J34" s="122"/>
      <c r="K34" s="122"/>
      <c r="L34" s="122"/>
      <c r="M34" s="122"/>
      <c r="N34" s="122"/>
      <c r="O34" s="122"/>
      <c r="P34" s="122"/>
      <c r="Q34" s="122"/>
      <c r="R34" s="122"/>
      <c r="S34" s="122"/>
      <c r="T34" s="122"/>
      <c r="U34" s="122"/>
      <c r="V34"/>
    </row>
    <row r="35" spans="1:22" s="43" customFormat="1" ht="20.100000000000001" customHeight="1" x14ac:dyDescent="0.2">
      <c r="A35" s="99"/>
      <c r="J35" s="122"/>
      <c r="K35" s="122"/>
      <c r="L35" s="122"/>
      <c r="M35" s="122"/>
      <c r="N35" s="122"/>
      <c r="O35" s="122"/>
      <c r="P35" s="122"/>
      <c r="Q35" s="122"/>
      <c r="R35" s="122"/>
      <c r="S35" s="122"/>
      <c r="T35" s="122"/>
      <c r="U35" s="122"/>
      <c r="V35"/>
    </row>
    <row r="36" spans="1:22" s="43" customFormat="1" ht="20.100000000000001" customHeight="1" x14ac:dyDescent="0.2">
      <c r="A36" s="99"/>
      <c r="J36" s="122"/>
      <c r="K36" s="122"/>
      <c r="L36" s="122"/>
      <c r="M36" s="122"/>
      <c r="N36" s="122"/>
      <c r="O36" s="122"/>
      <c r="P36" s="122"/>
      <c r="Q36" s="122"/>
      <c r="R36" s="122"/>
      <c r="S36" s="122"/>
      <c r="T36" s="122"/>
      <c r="U36" s="122"/>
      <c r="V36"/>
    </row>
    <row r="37" spans="1:22" s="43" customFormat="1" ht="20.100000000000001" customHeight="1" x14ac:dyDescent="0.2">
      <c r="A37" s="99"/>
      <c r="J37" s="122"/>
      <c r="K37" s="122"/>
      <c r="L37" s="122"/>
      <c r="M37" s="122"/>
      <c r="N37" s="122"/>
      <c r="O37" s="122"/>
      <c r="P37" s="122"/>
      <c r="Q37" s="122"/>
      <c r="R37" s="122"/>
      <c r="S37" s="122"/>
      <c r="T37" s="122"/>
      <c r="U37" s="122"/>
      <c r="V37"/>
    </row>
    <row r="38" spans="1:22" s="43" customFormat="1" ht="20.100000000000001" customHeight="1" x14ac:dyDescent="0.2">
      <c r="A38" s="99"/>
      <c r="J38" s="122"/>
      <c r="K38" s="122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/>
    </row>
    <row r="39" spans="1:22" s="43" customFormat="1" ht="20.100000000000001" customHeight="1" x14ac:dyDescent="0.2">
      <c r="A39" s="99"/>
      <c r="J39" s="122"/>
      <c r="K39" s="122"/>
      <c r="L39" s="122"/>
      <c r="M39" s="122"/>
      <c r="N39" s="122"/>
      <c r="O39" s="122"/>
      <c r="P39" s="122"/>
      <c r="Q39" s="122"/>
      <c r="R39" s="122"/>
      <c r="S39" s="122"/>
      <c r="T39" s="122"/>
      <c r="U39" s="122"/>
      <c r="V39"/>
    </row>
    <row r="40" spans="1:22" s="43" customFormat="1" ht="20.100000000000001" customHeight="1" x14ac:dyDescent="0.2">
      <c r="A40" s="99"/>
      <c r="J40" s="122"/>
      <c r="K40" s="122"/>
      <c r="L40" s="122"/>
      <c r="M40" s="122"/>
      <c r="N40" s="122"/>
      <c r="O40" s="122"/>
      <c r="P40" s="122"/>
      <c r="Q40" s="122"/>
      <c r="R40" s="122"/>
      <c r="S40" s="122"/>
      <c r="T40" s="122"/>
      <c r="U40" s="122"/>
      <c r="V40"/>
    </row>
    <row r="41" spans="1:22" s="43" customFormat="1" ht="20.100000000000001" customHeight="1" x14ac:dyDescent="0.2">
      <c r="A41" s="99"/>
      <c r="J41" s="122"/>
      <c r="K41" s="122"/>
      <c r="L41" s="122"/>
      <c r="M41" s="122"/>
      <c r="N41" s="122"/>
      <c r="O41" s="122"/>
      <c r="P41" s="122"/>
      <c r="Q41" s="122"/>
      <c r="R41" s="122"/>
      <c r="S41" s="122"/>
      <c r="T41" s="122"/>
      <c r="U41" s="122"/>
      <c r="V41"/>
    </row>
    <row r="42" spans="1:22" s="43" customFormat="1" ht="20.100000000000001" customHeight="1" x14ac:dyDescent="0.2">
      <c r="A42" s="99"/>
      <c r="J42" s="122"/>
      <c r="K42" s="122"/>
      <c r="L42" s="122"/>
      <c r="M42" s="122"/>
      <c r="N42" s="122"/>
      <c r="O42" s="122"/>
      <c r="P42" s="122"/>
      <c r="Q42" s="122"/>
      <c r="R42" s="122"/>
      <c r="S42" s="122"/>
      <c r="T42" s="122"/>
      <c r="U42" s="122"/>
      <c r="V42"/>
    </row>
    <row r="43" spans="1:22" s="43" customFormat="1" ht="20.100000000000001" customHeight="1" x14ac:dyDescent="0.2">
      <c r="A43" s="99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/>
    </row>
    <row r="44" spans="1:22" s="43" customFormat="1" ht="20.100000000000001" customHeight="1" x14ac:dyDescent="0.2">
      <c r="A44" s="99"/>
      <c r="J44" s="122"/>
      <c r="K44" s="122"/>
      <c r="L44" s="122"/>
      <c r="M44" s="122"/>
      <c r="N44" s="122"/>
      <c r="O44" s="122"/>
      <c r="P44" s="122"/>
      <c r="Q44" s="122"/>
      <c r="R44" s="122"/>
      <c r="S44" s="122"/>
      <c r="T44" s="122"/>
      <c r="U44" s="122"/>
      <c r="V44"/>
    </row>
    <row r="45" spans="1:22" s="43" customFormat="1" ht="20.100000000000001" customHeight="1" x14ac:dyDescent="0.2">
      <c r="A45" s="99"/>
      <c r="J45" s="122"/>
      <c r="K45" s="122"/>
      <c r="L45" s="122"/>
      <c r="M45" s="122"/>
      <c r="N45" s="122"/>
      <c r="O45" s="122"/>
      <c r="P45" s="122"/>
      <c r="Q45" s="122"/>
      <c r="R45" s="122"/>
      <c r="S45" s="122"/>
      <c r="T45" s="122"/>
      <c r="U45" s="122"/>
      <c r="V45"/>
    </row>
    <row r="46" spans="1:22" x14ac:dyDescent="0.2">
      <c r="N46" s="122"/>
      <c r="O46" s="122"/>
      <c r="P46" s="122"/>
      <c r="Q46" s="122"/>
      <c r="R46" s="122"/>
      <c r="S46" s="122"/>
      <c r="T46" s="122"/>
      <c r="U46" s="122"/>
    </row>
    <row r="47" spans="1:22" x14ac:dyDescent="0.2">
      <c r="N47" s="122"/>
      <c r="O47" s="122"/>
      <c r="P47" s="122"/>
      <c r="Q47" s="122"/>
      <c r="R47" s="122"/>
      <c r="S47" s="122"/>
      <c r="T47" s="122"/>
      <c r="U47" s="122"/>
    </row>
    <row r="48" spans="1:22" x14ac:dyDescent="0.2">
      <c r="N48" s="122"/>
      <c r="O48" s="122"/>
      <c r="P48" s="122"/>
      <c r="Q48" s="122"/>
      <c r="R48" s="122"/>
      <c r="S48" s="122"/>
      <c r="T48" s="122"/>
      <c r="U48" s="122"/>
    </row>
    <row r="49" spans="14:21" x14ac:dyDescent="0.2">
      <c r="N49" s="122"/>
      <c r="O49" s="122"/>
      <c r="P49" s="122"/>
      <c r="Q49" s="122"/>
      <c r="R49" s="122"/>
      <c r="S49" s="122"/>
      <c r="T49" s="122"/>
      <c r="U49" s="122"/>
    </row>
    <row r="50" spans="14:21" x14ac:dyDescent="0.2">
      <c r="N50" s="122"/>
      <c r="O50" s="122"/>
      <c r="P50" s="122"/>
      <c r="Q50" s="122"/>
      <c r="R50" s="122"/>
      <c r="S50" s="122"/>
      <c r="T50" s="122"/>
      <c r="U50" s="122"/>
    </row>
    <row r="51" spans="14:21" x14ac:dyDescent="0.2">
      <c r="N51" s="122"/>
      <c r="O51" s="122"/>
      <c r="P51" s="122"/>
      <c r="Q51" s="122"/>
      <c r="R51" s="122"/>
      <c r="S51" s="122"/>
      <c r="T51" s="122"/>
      <c r="U51" s="122"/>
    </row>
    <row r="52" spans="14:21" x14ac:dyDescent="0.2">
      <c r="N52" s="122"/>
      <c r="O52" s="122"/>
      <c r="P52" s="122"/>
      <c r="Q52" s="122"/>
      <c r="R52" s="122"/>
      <c r="S52" s="122"/>
      <c r="T52" s="122"/>
      <c r="U52" s="122"/>
    </row>
    <row r="53" spans="14:21" x14ac:dyDescent="0.2">
      <c r="N53" s="122"/>
      <c r="O53" s="122"/>
      <c r="P53" s="122"/>
      <c r="Q53" s="122"/>
      <c r="R53" s="122"/>
      <c r="S53" s="122"/>
      <c r="T53" s="122"/>
      <c r="U53" s="122"/>
    </row>
    <row r="54" spans="14:21" x14ac:dyDescent="0.2">
      <c r="N54" s="122"/>
      <c r="O54" s="122"/>
      <c r="P54" s="122"/>
      <c r="Q54" s="122"/>
      <c r="R54" s="122"/>
      <c r="S54" s="122"/>
      <c r="T54" s="122"/>
      <c r="U54" s="122"/>
    </row>
    <row r="55" spans="14:21" x14ac:dyDescent="0.2">
      <c r="N55" s="122"/>
      <c r="O55" s="122"/>
      <c r="P55" s="122"/>
      <c r="Q55" s="122"/>
      <c r="R55" s="122"/>
      <c r="S55" s="122"/>
      <c r="T55" s="122"/>
      <c r="U55" s="122"/>
    </row>
    <row r="56" spans="14:21" x14ac:dyDescent="0.2">
      <c r="N56" s="122"/>
      <c r="O56" s="122"/>
      <c r="P56" s="122"/>
      <c r="Q56" s="122"/>
      <c r="R56" s="122"/>
      <c r="S56" s="122"/>
      <c r="T56" s="122"/>
      <c r="U56" s="122"/>
    </row>
    <row r="57" spans="14:21" x14ac:dyDescent="0.2">
      <c r="N57" s="122"/>
      <c r="O57" s="122"/>
      <c r="P57" s="122"/>
      <c r="Q57" s="122"/>
      <c r="R57" s="122"/>
      <c r="S57" s="122"/>
      <c r="T57" s="122"/>
      <c r="U57" s="122"/>
    </row>
    <row r="58" spans="14:21" x14ac:dyDescent="0.2">
      <c r="N58" s="122"/>
      <c r="O58" s="122"/>
      <c r="P58" s="122"/>
      <c r="Q58" s="122"/>
      <c r="R58" s="122"/>
      <c r="S58" s="122"/>
      <c r="T58" s="122"/>
      <c r="U58" s="122"/>
    </row>
  </sheetData>
  <mergeCells count="37">
    <mergeCell ref="F3:I3"/>
    <mergeCell ref="J3:M3"/>
    <mergeCell ref="B4:B5"/>
    <mergeCell ref="A1:U1"/>
    <mergeCell ref="R3:U3"/>
    <mergeCell ref="B2:U2"/>
    <mergeCell ref="O4:Q4"/>
    <mergeCell ref="R4:R5"/>
    <mergeCell ref="S4:U4"/>
    <mergeCell ref="N3:Q3"/>
    <mergeCell ref="C4:E4"/>
    <mergeCell ref="N4:N5"/>
    <mergeCell ref="F4:F5"/>
    <mergeCell ref="G4:I4"/>
    <mergeCell ref="J4:J5"/>
    <mergeCell ref="F19:F20"/>
    <mergeCell ref="G19:I19"/>
    <mergeCell ref="J19:J20"/>
    <mergeCell ref="K19:M19"/>
    <mergeCell ref="F18:I18"/>
    <mergeCell ref="J18:M18"/>
    <mergeCell ref="V1:V15"/>
    <mergeCell ref="V17:V30"/>
    <mergeCell ref="A18:A20"/>
    <mergeCell ref="A2:A5"/>
    <mergeCell ref="N18:Q18"/>
    <mergeCell ref="B18:E18"/>
    <mergeCell ref="B3:E3"/>
    <mergeCell ref="A17:U17"/>
    <mergeCell ref="R18:U18"/>
    <mergeCell ref="K4:M4"/>
    <mergeCell ref="N19:N20"/>
    <mergeCell ref="O19:Q19"/>
    <mergeCell ref="B19:B20"/>
    <mergeCell ref="C19:E19"/>
    <mergeCell ref="R19:R20"/>
    <mergeCell ref="S19:U19"/>
  </mergeCells>
  <printOptions horizontalCentered="1"/>
  <pageMargins left="0.9055118110236221" right="0.9055118110236221" top="0.78740157480314965" bottom="0.78740157480314965" header="0.31496062992125984" footer="0.31496062992125984"/>
  <pageSetup paperSize="9" scale="55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328"/>
  <sheetViews>
    <sheetView view="pageBreakPreview" zoomScale="60" zoomScaleNormal="60" zoomScalePageLayoutView="60" workbookViewId="0">
      <selection sqref="A1:I1"/>
    </sheetView>
  </sheetViews>
  <sheetFormatPr defaultRowHeight="15" x14ac:dyDescent="0.2"/>
  <cols>
    <col min="1" max="1" width="25.7109375" style="46" customWidth="1"/>
    <col min="2" max="2" width="17.28515625" style="46" customWidth="1"/>
    <col min="3" max="4" width="21.42578125" style="46" customWidth="1"/>
    <col min="5" max="5" width="21.42578125" style="135" customWidth="1"/>
    <col min="6" max="6" width="21.42578125" style="46" customWidth="1"/>
    <col min="7" max="7" width="21.42578125" style="135" customWidth="1"/>
    <col min="8" max="8" width="21.42578125" style="46" customWidth="1"/>
    <col min="9" max="9" width="21.42578125" style="135" customWidth="1"/>
    <col min="10" max="10" width="1" customWidth="1"/>
  </cols>
  <sheetData>
    <row r="1" spans="1:10" ht="50.1" customHeight="1" x14ac:dyDescent="0.2">
      <c r="A1" s="298" t="s">
        <v>776</v>
      </c>
      <c r="B1" s="298"/>
      <c r="C1" s="298"/>
      <c r="D1" s="298"/>
      <c r="E1" s="298"/>
      <c r="F1" s="298"/>
      <c r="G1" s="298"/>
      <c r="H1" s="298"/>
      <c r="I1" s="298"/>
      <c r="J1" s="282"/>
    </row>
    <row r="2" spans="1:10" s="51" customFormat="1" ht="20.100000000000001" customHeight="1" x14ac:dyDescent="0.2">
      <c r="A2" s="300" t="s">
        <v>683</v>
      </c>
      <c r="B2" s="296" t="s">
        <v>643</v>
      </c>
      <c r="C2" s="300" t="s">
        <v>642</v>
      </c>
      <c r="D2" s="298" t="s">
        <v>711</v>
      </c>
      <c r="E2" s="298"/>
      <c r="F2" s="298"/>
      <c r="G2" s="298"/>
      <c r="H2" s="298"/>
      <c r="I2" s="298"/>
      <c r="J2" s="282"/>
    </row>
    <row r="3" spans="1:10" s="51" customFormat="1" ht="20.100000000000001" customHeight="1" x14ac:dyDescent="0.2">
      <c r="A3" s="300"/>
      <c r="B3" s="296"/>
      <c r="C3" s="300"/>
      <c r="D3" s="176" t="s">
        <v>729</v>
      </c>
      <c r="E3" s="176" t="s">
        <v>716</v>
      </c>
      <c r="F3" s="176" t="s">
        <v>730</v>
      </c>
      <c r="G3" s="176" t="s">
        <v>716</v>
      </c>
      <c r="H3" s="176" t="s">
        <v>775</v>
      </c>
      <c r="I3" s="176" t="s">
        <v>716</v>
      </c>
      <c r="J3" s="282"/>
    </row>
    <row r="4" spans="1:10" s="44" customFormat="1" ht="24" customHeight="1" x14ac:dyDescent="0.2">
      <c r="A4" s="297" t="s">
        <v>964</v>
      </c>
      <c r="B4" s="54" t="s">
        <v>6</v>
      </c>
      <c r="C4" s="270">
        <v>5</v>
      </c>
      <c r="D4" s="270">
        <v>1</v>
      </c>
      <c r="E4" s="271">
        <v>20</v>
      </c>
      <c r="F4" s="270">
        <v>0</v>
      </c>
      <c r="G4" s="271">
        <v>0</v>
      </c>
      <c r="H4" s="270">
        <v>1</v>
      </c>
      <c r="I4" s="271">
        <v>20</v>
      </c>
      <c r="J4" s="282"/>
    </row>
    <row r="5" spans="1:10" s="44" customFormat="1" ht="24" customHeight="1" x14ac:dyDescent="0.2">
      <c r="A5" s="297"/>
      <c r="B5" s="54" t="s">
        <v>7</v>
      </c>
      <c r="C5" s="270">
        <v>32</v>
      </c>
      <c r="D5" s="270">
        <v>1</v>
      </c>
      <c r="E5" s="271">
        <v>3.125</v>
      </c>
      <c r="F5" s="270">
        <v>1</v>
      </c>
      <c r="G5" s="271">
        <v>3.125</v>
      </c>
      <c r="H5" s="270">
        <v>15</v>
      </c>
      <c r="I5" s="271">
        <v>46.875</v>
      </c>
      <c r="J5" s="282"/>
    </row>
    <row r="6" spans="1:10" s="44" customFormat="1" ht="24" customHeight="1" x14ac:dyDescent="0.2">
      <c r="A6" s="297"/>
      <c r="B6" s="54" t="s">
        <v>249</v>
      </c>
      <c r="C6" s="270">
        <v>0</v>
      </c>
      <c r="D6" s="270">
        <v>0</v>
      </c>
      <c r="E6" s="271">
        <v>0</v>
      </c>
      <c r="F6" s="270">
        <v>0</v>
      </c>
      <c r="G6" s="271">
        <v>0</v>
      </c>
      <c r="H6" s="270">
        <v>0</v>
      </c>
      <c r="I6" s="271">
        <v>0</v>
      </c>
      <c r="J6" s="282"/>
    </row>
    <row r="7" spans="1:10" s="44" customFormat="1" ht="24" customHeight="1" x14ac:dyDescent="0.2">
      <c r="A7" s="297"/>
      <c r="B7" s="54" t="s">
        <v>8</v>
      </c>
      <c r="C7" s="270">
        <v>3</v>
      </c>
      <c r="D7" s="270">
        <v>1</v>
      </c>
      <c r="E7" s="271">
        <v>33.333333333333336</v>
      </c>
      <c r="F7" s="270">
        <v>0</v>
      </c>
      <c r="G7" s="271">
        <v>0</v>
      </c>
      <c r="H7" s="270">
        <v>0</v>
      </c>
      <c r="I7" s="271">
        <v>0</v>
      </c>
      <c r="J7" s="282"/>
    </row>
    <row r="8" spans="1:10" s="44" customFormat="1" ht="24" customHeight="1" x14ac:dyDescent="0.2">
      <c r="A8" s="297"/>
      <c r="B8" s="54" t="s">
        <v>9</v>
      </c>
      <c r="C8" s="270">
        <v>3</v>
      </c>
      <c r="D8" s="270">
        <v>0</v>
      </c>
      <c r="E8" s="271">
        <v>0</v>
      </c>
      <c r="F8" s="270">
        <v>1</v>
      </c>
      <c r="G8" s="271">
        <v>33.333333333333336</v>
      </c>
      <c r="H8" s="270">
        <v>1</v>
      </c>
      <c r="I8" s="271">
        <v>33.333333333333336</v>
      </c>
      <c r="J8" s="282"/>
    </row>
    <row r="9" spans="1:10" s="44" customFormat="1" ht="24" customHeight="1" x14ac:dyDescent="0.2">
      <c r="A9" s="297"/>
      <c r="B9" s="54" t="s">
        <v>10</v>
      </c>
      <c r="C9" s="270">
        <v>118</v>
      </c>
      <c r="D9" s="270">
        <v>23</v>
      </c>
      <c r="E9" s="271">
        <v>19.491525423728813</v>
      </c>
      <c r="F9" s="270">
        <v>0</v>
      </c>
      <c r="G9" s="271">
        <v>0</v>
      </c>
      <c r="H9" s="270">
        <v>13</v>
      </c>
      <c r="I9" s="271">
        <v>11.016949152542374</v>
      </c>
      <c r="J9" s="282"/>
    </row>
    <row r="10" spans="1:10" s="44" customFormat="1" ht="24" customHeight="1" x14ac:dyDescent="0.2">
      <c r="A10" s="297"/>
      <c r="B10" s="54" t="s">
        <v>250</v>
      </c>
      <c r="C10" s="270">
        <v>0</v>
      </c>
      <c r="D10" s="270">
        <v>0</v>
      </c>
      <c r="E10" s="271">
        <v>0</v>
      </c>
      <c r="F10" s="270">
        <v>0</v>
      </c>
      <c r="G10" s="271">
        <v>0</v>
      </c>
      <c r="H10" s="270">
        <v>0</v>
      </c>
      <c r="I10" s="271">
        <v>0</v>
      </c>
      <c r="J10" s="282"/>
    </row>
    <row r="11" spans="1:10" s="44" customFormat="1" ht="24" customHeight="1" x14ac:dyDescent="0.2">
      <c r="A11" s="297"/>
      <c r="B11" s="54" t="s">
        <v>251</v>
      </c>
      <c r="C11" s="270">
        <v>0</v>
      </c>
      <c r="D11" s="270">
        <v>0</v>
      </c>
      <c r="E11" s="271">
        <v>0</v>
      </c>
      <c r="F11" s="270">
        <v>0</v>
      </c>
      <c r="G11" s="271">
        <v>0</v>
      </c>
      <c r="H11" s="270">
        <v>0</v>
      </c>
      <c r="I11" s="271">
        <v>0</v>
      </c>
      <c r="J11" s="282"/>
    </row>
    <row r="12" spans="1:10" s="44" customFormat="1" ht="24" customHeight="1" x14ac:dyDescent="0.2">
      <c r="A12" s="297"/>
      <c r="B12" s="54" t="s">
        <v>11</v>
      </c>
      <c r="C12" s="270">
        <v>0</v>
      </c>
      <c r="D12" s="270">
        <v>0</v>
      </c>
      <c r="E12" s="271">
        <v>0</v>
      </c>
      <c r="F12" s="270">
        <v>0</v>
      </c>
      <c r="G12" s="271">
        <v>0</v>
      </c>
      <c r="H12" s="270">
        <v>0</v>
      </c>
      <c r="I12" s="271">
        <v>0</v>
      </c>
      <c r="J12" s="282"/>
    </row>
    <row r="13" spans="1:10" s="44" customFormat="1" ht="24" customHeight="1" x14ac:dyDescent="0.2">
      <c r="A13" s="297"/>
      <c r="B13" s="54" t="s">
        <v>252</v>
      </c>
      <c r="C13" s="270">
        <v>0</v>
      </c>
      <c r="D13" s="270">
        <v>0</v>
      </c>
      <c r="E13" s="271">
        <v>0</v>
      </c>
      <c r="F13" s="270">
        <v>0</v>
      </c>
      <c r="G13" s="271">
        <v>0</v>
      </c>
      <c r="H13" s="270">
        <v>0</v>
      </c>
      <c r="I13" s="271">
        <v>0</v>
      </c>
      <c r="J13" s="282"/>
    </row>
    <row r="14" spans="1:10" s="44" customFormat="1" ht="24" customHeight="1" x14ac:dyDescent="0.2">
      <c r="A14" s="297"/>
      <c r="B14" s="54" t="s">
        <v>253</v>
      </c>
      <c r="C14" s="270">
        <v>0</v>
      </c>
      <c r="D14" s="270">
        <v>0</v>
      </c>
      <c r="E14" s="271">
        <v>0</v>
      </c>
      <c r="F14" s="270">
        <v>0</v>
      </c>
      <c r="G14" s="271">
        <v>0</v>
      </c>
      <c r="H14" s="270">
        <v>0</v>
      </c>
      <c r="I14" s="271">
        <v>0</v>
      </c>
      <c r="J14" s="282"/>
    </row>
    <row r="15" spans="1:10" s="44" customFormat="1" ht="24" customHeight="1" x14ac:dyDescent="0.2">
      <c r="A15" s="297"/>
      <c r="B15" s="54" t="s">
        <v>12</v>
      </c>
      <c r="C15" s="270">
        <v>170</v>
      </c>
      <c r="D15" s="270">
        <v>10</v>
      </c>
      <c r="E15" s="271">
        <v>5.882352941176471</v>
      </c>
      <c r="F15" s="270">
        <v>11</v>
      </c>
      <c r="G15" s="271">
        <v>6.4705882352941178</v>
      </c>
      <c r="H15" s="270">
        <v>53</v>
      </c>
      <c r="I15" s="271">
        <v>31.176470588235293</v>
      </c>
      <c r="J15" s="282"/>
    </row>
    <row r="16" spans="1:10" s="44" customFormat="1" ht="24" customHeight="1" x14ac:dyDescent="0.2">
      <c r="A16" s="297"/>
      <c r="B16" s="54" t="s">
        <v>13</v>
      </c>
      <c r="C16" s="270">
        <v>952</v>
      </c>
      <c r="D16" s="270">
        <v>46</v>
      </c>
      <c r="E16" s="271">
        <v>4.8319327731092443</v>
      </c>
      <c r="F16" s="270">
        <v>71</v>
      </c>
      <c r="G16" s="271">
        <v>7.4579831932773111</v>
      </c>
      <c r="H16" s="270">
        <v>290</v>
      </c>
      <c r="I16" s="271">
        <v>30.462184873949582</v>
      </c>
      <c r="J16" s="282"/>
    </row>
    <row r="17" spans="1:10" s="44" customFormat="1" ht="24" customHeight="1" x14ac:dyDescent="0.2">
      <c r="A17" s="297"/>
      <c r="B17" s="54" t="s">
        <v>14</v>
      </c>
      <c r="C17" s="270">
        <v>519</v>
      </c>
      <c r="D17" s="270">
        <v>94</v>
      </c>
      <c r="E17" s="271">
        <v>18.111753371868978</v>
      </c>
      <c r="F17" s="270">
        <v>2</v>
      </c>
      <c r="G17" s="271">
        <v>0.38535645472061653</v>
      </c>
      <c r="H17" s="270">
        <v>42</v>
      </c>
      <c r="I17" s="271">
        <v>8.092485549132947</v>
      </c>
      <c r="J17" s="282"/>
    </row>
    <row r="18" spans="1:10" s="44" customFormat="1" ht="24" customHeight="1" x14ac:dyDescent="0.2">
      <c r="A18" s="297"/>
      <c r="B18" s="54" t="s">
        <v>15</v>
      </c>
      <c r="C18" s="270">
        <v>355</v>
      </c>
      <c r="D18" s="270">
        <v>63</v>
      </c>
      <c r="E18" s="271">
        <v>17.746478873239436</v>
      </c>
      <c r="F18" s="270">
        <v>2</v>
      </c>
      <c r="G18" s="271">
        <v>0.56338028169014087</v>
      </c>
      <c r="H18" s="270">
        <v>29</v>
      </c>
      <c r="I18" s="271">
        <v>8.169014084507042</v>
      </c>
      <c r="J18" s="282"/>
    </row>
    <row r="19" spans="1:10" s="44" customFormat="1" ht="24" customHeight="1" x14ac:dyDescent="0.2">
      <c r="A19" s="297"/>
      <c r="B19" s="54" t="s">
        <v>254</v>
      </c>
      <c r="C19" s="270">
        <v>0</v>
      </c>
      <c r="D19" s="270">
        <v>0</v>
      </c>
      <c r="E19" s="271">
        <v>0</v>
      </c>
      <c r="F19" s="270">
        <v>0</v>
      </c>
      <c r="G19" s="271">
        <v>0</v>
      </c>
      <c r="H19" s="270">
        <v>0</v>
      </c>
      <c r="I19" s="271">
        <v>0</v>
      </c>
      <c r="J19" s="282"/>
    </row>
    <row r="20" spans="1:10" s="44" customFormat="1" ht="24" customHeight="1" x14ac:dyDescent="0.2">
      <c r="A20" s="297"/>
      <c r="B20" s="54" t="s">
        <v>255</v>
      </c>
      <c r="C20" s="270">
        <v>0</v>
      </c>
      <c r="D20" s="270">
        <v>0</v>
      </c>
      <c r="E20" s="271">
        <v>0</v>
      </c>
      <c r="F20" s="270">
        <v>0</v>
      </c>
      <c r="G20" s="271">
        <v>0</v>
      </c>
      <c r="H20" s="270">
        <v>0</v>
      </c>
      <c r="I20" s="271">
        <v>0</v>
      </c>
      <c r="J20" s="282"/>
    </row>
    <row r="21" spans="1:10" s="44" customFormat="1" ht="24" customHeight="1" x14ac:dyDescent="0.2">
      <c r="A21" s="297"/>
      <c r="B21" s="54" t="s">
        <v>256</v>
      </c>
      <c r="C21" s="270">
        <v>0</v>
      </c>
      <c r="D21" s="270">
        <v>0</v>
      </c>
      <c r="E21" s="271">
        <v>0</v>
      </c>
      <c r="F21" s="270">
        <v>0</v>
      </c>
      <c r="G21" s="271">
        <v>0</v>
      </c>
      <c r="H21" s="270">
        <v>0</v>
      </c>
      <c r="I21" s="271">
        <v>0</v>
      </c>
      <c r="J21" s="282"/>
    </row>
    <row r="22" spans="1:10" s="44" customFormat="1" ht="24" customHeight="1" x14ac:dyDescent="0.2">
      <c r="A22" s="297"/>
      <c r="B22" s="54" t="s">
        <v>257</v>
      </c>
      <c r="C22" s="270">
        <v>0</v>
      </c>
      <c r="D22" s="270">
        <v>0</v>
      </c>
      <c r="E22" s="271">
        <v>0</v>
      </c>
      <c r="F22" s="270">
        <v>0</v>
      </c>
      <c r="G22" s="271">
        <v>0</v>
      </c>
      <c r="H22" s="270">
        <v>0</v>
      </c>
      <c r="I22" s="271">
        <v>0</v>
      </c>
      <c r="J22" s="282"/>
    </row>
    <row r="23" spans="1:10" s="44" customFormat="1" ht="24" customHeight="1" x14ac:dyDescent="0.2">
      <c r="A23" s="297"/>
      <c r="B23" s="54" t="s">
        <v>258</v>
      </c>
      <c r="C23" s="270">
        <v>1</v>
      </c>
      <c r="D23" s="270">
        <v>0</v>
      </c>
      <c r="E23" s="271">
        <v>0</v>
      </c>
      <c r="F23" s="270">
        <v>0</v>
      </c>
      <c r="G23" s="271">
        <v>0</v>
      </c>
      <c r="H23" s="270">
        <v>0</v>
      </c>
      <c r="I23" s="271">
        <v>0</v>
      </c>
      <c r="J23" s="282"/>
    </row>
    <row r="24" spans="1:10" s="44" customFormat="1" ht="24" customHeight="1" x14ac:dyDescent="0.2">
      <c r="A24" s="297"/>
      <c r="B24" s="54" t="s">
        <v>259</v>
      </c>
      <c r="C24" s="270">
        <v>0</v>
      </c>
      <c r="D24" s="270">
        <v>0</v>
      </c>
      <c r="E24" s="271">
        <v>0</v>
      </c>
      <c r="F24" s="270">
        <v>0</v>
      </c>
      <c r="G24" s="271">
        <v>0</v>
      </c>
      <c r="H24" s="270">
        <v>0</v>
      </c>
      <c r="I24" s="271">
        <v>0</v>
      </c>
      <c r="J24" s="282"/>
    </row>
    <row r="25" spans="1:10" s="44" customFormat="1" ht="24" customHeight="1" x14ac:dyDescent="0.2">
      <c r="A25" s="297"/>
      <c r="B25" s="54" t="s">
        <v>16</v>
      </c>
      <c r="C25" s="270">
        <v>0</v>
      </c>
      <c r="D25" s="270">
        <v>0</v>
      </c>
      <c r="E25" s="271">
        <v>0</v>
      </c>
      <c r="F25" s="270">
        <v>0</v>
      </c>
      <c r="G25" s="271">
        <v>0</v>
      </c>
      <c r="H25" s="270">
        <v>0</v>
      </c>
      <c r="I25" s="271">
        <v>0</v>
      </c>
      <c r="J25" s="282"/>
    </row>
    <row r="26" spans="1:10" s="44" customFormat="1" ht="24" customHeight="1" x14ac:dyDescent="0.2">
      <c r="A26" s="297"/>
      <c r="B26" s="54" t="s">
        <v>260</v>
      </c>
      <c r="C26" s="270">
        <v>0</v>
      </c>
      <c r="D26" s="270">
        <v>0</v>
      </c>
      <c r="E26" s="271">
        <v>0</v>
      </c>
      <c r="F26" s="270">
        <v>0</v>
      </c>
      <c r="G26" s="271">
        <v>0</v>
      </c>
      <c r="H26" s="270">
        <v>0</v>
      </c>
      <c r="I26" s="271">
        <v>0</v>
      </c>
      <c r="J26" s="282"/>
    </row>
    <row r="27" spans="1:10" s="44" customFormat="1" ht="24" customHeight="1" x14ac:dyDescent="0.2">
      <c r="A27" s="297"/>
      <c r="B27" s="54" t="s">
        <v>17</v>
      </c>
      <c r="C27" s="270">
        <v>0</v>
      </c>
      <c r="D27" s="270">
        <v>0</v>
      </c>
      <c r="E27" s="271">
        <v>0</v>
      </c>
      <c r="F27" s="270">
        <v>0</v>
      </c>
      <c r="G27" s="271">
        <v>0</v>
      </c>
      <c r="H27" s="270">
        <v>0</v>
      </c>
      <c r="I27" s="271">
        <v>0</v>
      </c>
      <c r="J27" s="282"/>
    </row>
    <row r="28" spans="1:10" s="44" customFormat="1" ht="24" customHeight="1" x14ac:dyDescent="0.2">
      <c r="A28" s="297"/>
      <c r="B28" s="54" t="s">
        <v>261</v>
      </c>
      <c r="C28" s="270">
        <v>0</v>
      </c>
      <c r="D28" s="270">
        <v>0</v>
      </c>
      <c r="E28" s="271">
        <v>0</v>
      </c>
      <c r="F28" s="270">
        <v>0</v>
      </c>
      <c r="G28" s="271">
        <v>0</v>
      </c>
      <c r="H28" s="270">
        <v>0</v>
      </c>
      <c r="I28" s="271">
        <v>0</v>
      </c>
      <c r="J28" s="282"/>
    </row>
    <row r="29" spans="1:10" s="44" customFormat="1" ht="24" customHeight="1" x14ac:dyDescent="0.2">
      <c r="A29" s="297"/>
      <c r="B29" s="54" t="s">
        <v>262</v>
      </c>
      <c r="C29" s="270">
        <v>0</v>
      </c>
      <c r="D29" s="270">
        <v>0</v>
      </c>
      <c r="E29" s="271">
        <v>0</v>
      </c>
      <c r="F29" s="270">
        <v>0</v>
      </c>
      <c r="G29" s="271">
        <v>0</v>
      </c>
      <c r="H29" s="270">
        <v>0</v>
      </c>
      <c r="I29" s="271">
        <v>0</v>
      </c>
      <c r="J29" s="282"/>
    </row>
    <row r="30" spans="1:10" s="44" customFormat="1" ht="24" customHeight="1" x14ac:dyDescent="0.2">
      <c r="A30" s="297"/>
      <c r="B30" s="54" t="s">
        <v>263</v>
      </c>
      <c r="C30" s="270">
        <v>0</v>
      </c>
      <c r="D30" s="270">
        <v>0</v>
      </c>
      <c r="E30" s="271">
        <v>0</v>
      </c>
      <c r="F30" s="270">
        <v>0</v>
      </c>
      <c r="G30" s="271">
        <v>0</v>
      </c>
      <c r="H30" s="270">
        <v>0</v>
      </c>
      <c r="I30" s="271">
        <v>0</v>
      </c>
      <c r="J30" s="282"/>
    </row>
    <row r="31" spans="1:10" s="44" customFormat="1" ht="24" customHeight="1" x14ac:dyDescent="0.2">
      <c r="A31" s="297"/>
      <c r="B31" s="54" t="s">
        <v>18</v>
      </c>
      <c r="C31" s="270">
        <v>1</v>
      </c>
      <c r="D31" s="270">
        <v>0</v>
      </c>
      <c r="E31" s="271">
        <v>0</v>
      </c>
      <c r="F31" s="270">
        <v>0</v>
      </c>
      <c r="G31" s="271">
        <v>0</v>
      </c>
      <c r="H31" s="270">
        <v>0</v>
      </c>
      <c r="I31" s="271">
        <v>0</v>
      </c>
      <c r="J31" s="282"/>
    </row>
    <row r="32" spans="1:10" s="44" customFormat="1" ht="24" customHeight="1" x14ac:dyDescent="0.2">
      <c r="A32" s="297"/>
      <c r="B32" s="54" t="s">
        <v>264</v>
      </c>
      <c r="C32" s="270">
        <v>0</v>
      </c>
      <c r="D32" s="270">
        <v>0</v>
      </c>
      <c r="E32" s="271">
        <v>0</v>
      </c>
      <c r="F32" s="270">
        <v>0</v>
      </c>
      <c r="G32" s="271">
        <v>0</v>
      </c>
      <c r="H32" s="270">
        <v>0</v>
      </c>
      <c r="I32" s="271">
        <v>0</v>
      </c>
      <c r="J32" s="282"/>
    </row>
    <row r="33" spans="1:10" s="44" customFormat="1" ht="24" customHeight="1" x14ac:dyDescent="0.2">
      <c r="A33" s="297"/>
      <c r="B33" s="54" t="s">
        <v>19</v>
      </c>
      <c r="C33" s="270">
        <v>510</v>
      </c>
      <c r="D33" s="270">
        <v>38</v>
      </c>
      <c r="E33" s="271">
        <v>7.4509803921568629</v>
      </c>
      <c r="F33" s="270">
        <v>10</v>
      </c>
      <c r="G33" s="271">
        <v>1.9607843137254903</v>
      </c>
      <c r="H33" s="270">
        <v>197</v>
      </c>
      <c r="I33" s="271">
        <v>38.627450980392162</v>
      </c>
      <c r="J33" s="282"/>
    </row>
    <row r="34" spans="1:10" s="44" customFormat="1" ht="24" customHeight="1" x14ac:dyDescent="0.2">
      <c r="A34" s="297"/>
      <c r="B34" s="54" t="s">
        <v>20</v>
      </c>
      <c r="C34" s="270">
        <v>627</v>
      </c>
      <c r="D34" s="270">
        <v>70</v>
      </c>
      <c r="E34" s="271">
        <v>11.16427432216906</v>
      </c>
      <c r="F34" s="270">
        <v>17</v>
      </c>
      <c r="G34" s="271">
        <v>2.7113237639553431</v>
      </c>
      <c r="H34" s="270">
        <v>187</v>
      </c>
      <c r="I34" s="271">
        <v>29.824561403508774</v>
      </c>
      <c r="J34" s="282"/>
    </row>
    <row r="35" spans="1:10" s="44" customFormat="1" ht="24" customHeight="1" x14ac:dyDescent="0.2">
      <c r="A35" s="297"/>
      <c r="B35" s="54" t="s">
        <v>21</v>
      </c>
      <c r="C35" s="270">
        <v>1</v>
      </c>
      <c r="D35" s="270">
        <v>0</v>
      </c>
      <c r="E35" s="271">
        <v>0</v>
      </c>
      <c r="F35" s="270">
        <v>0</v>
      </c>
      <c r="G35" s="271">
        <v>0</v>
      </c>
      <c r="H35" s="270">
        <v>0</v>
      </c>
      <c r="I35" s="271">
        <v>0</v>
      </c>
      <c r="J35" s="282"/>
    </row>
    <row r="36" spans="1:10" s="44" customFormat="1" ht="24" customHeight="1" x14ac:dyDescent="0.2">
      <c r="A36" s="297"/>
      <c r="B36" s="54" t="s">
        <v>22</v>
      </c>
      <c r="C36" s="270">
        <v>21</v>
      </c>
      <c r="D36" s="270">
        <v>1</v>
      </c>
      <c r="E36" s="271">
        <v>4.7619047619047619</v>
      </c>
      <c r="F36" s="270">
        <v>2</v>
      </c>
      <c r="G36" s="271">
        <v>9.5238095238095237</v>
      </c>
      <c r="H36" s="270">
        <v>12</v>
      </c>
      <c r="I36" s="271">
        <v>57.142857142857146</v>
      </c>
      <c r="J36" s="282"/>
    </row>
    <row r="37" spans="1:10" s="44" customFormat="1" ht="24" customHeight="1" x14ac:dyDescent="0.2">
      <c r="A37" s="297"/>
      <c r="B37" s="54" t="s">
        <v>265</v>
      </c>
      <c r="C37" s="270">
        <v>0</v>
      </c>
      <c r="D37" s="270">
        <v>0</v>
      </c>
      <c r="E37" s="271">
        <v>0</v>
      </c>
      <c r="F37" s="270">
        <v>0</v>
      </c>
      <c r="G37" s="271">
        <v>0</v>
      </c>
      <c r="H37" s="270">
        <v>0</v>
      </c>
      <c r="I37" s="271">
        <v>0</v>
      </c>
      <c r="J37" s="282"/>
    </row>
    <row r="38" spans="1:10" s="44" customFormat="1" ht="24" customHeight="1" x14ac:dyDescent="0.2">
      <c r="A38" s="297"/>
      <c r="B38" s="54" t="s">
        <v>23</v>
      </c>
      <c r="C38" s="270">
        <v>1</v>
      </c>
      <c r="D38" s="270">
        <v>0</v>
      </c>
      <c r="E38" s="271">
        <v>0</v>
      </c>
      <c r="F38" s="270">
        <v>0</v>
      </c>
      <c r="G38" s="271">
        <v>0</v>
      </c>
      <c r="H38" s="270">
        <v>0</v>
      </c>
      <c r="I38" s="271">
        <v>0</v>
      </c>
      <c r="J38" s="282"/>
    </row>
    <row r="39" spans="1:10" s="44" customFormat="1" ht="24" customHeight="1" x14ac:dyDescent="0.2">
      <c r="A39" s="297"/>
      <c r="B39" s="54" t="s">
        <v>24</v>
      </c>
      <c r="C39" s="270">
        <v>2</v>
      </c>
      <c r="D39" s="270">
        <v>0</v>
      </c>
      <c r="E39" s="271">
        <v>0</v>
      </c>
      <c r="F39" s="270">
        <v>0</v>
      </c>
      <c r="G39" s="271">
        <v>0</v>
      </c>
      <c r="H39" s="270">
        <v>0</v>
      </c>
      <c r="I39" s="271">
        <v>0</v>
      </c>
      <c r="J39" s="282"/>
    </row>
    <row r="40" spans="1:10" s="44" customFormat="1" ht="24" customHeight="1" x14ac:dyDescent="0.2">
      <c r="A40" s="297"/>
      <c r="B40" s="54" t="s">
        <v>25</v>
      </c>
      <c r="C40" s="270">
        <v>21</v>
      </c>
      <c r="D40" s="270">
        <v>2</v>
      </c>
      <c r="E40" s="271">
        <v>9.5238095238095237</v>
      </c>
      <c r="F40" s="270">
        <v>0</v>
      </c>
      <c r="G40" s="271">
        <v>0</v>
      </c>
      <c r="H40" s="270">
        <v>2</v>
      </c>
      <c r="I40" s="271">
        <v>9.5238095238095237</v>
      </c>
      <c r="J40" s="282"/>
    </row>
    <row r="41" spans="1:10" s="44" customFormat="1" ht="24" customHeight="1" x14ac:dyDescent="0.2">
      <c r="A41" s="297" t="s">
        <v>965</v>
      </c>
      <c r="B41" s="54" t="s">
        <v>26</v>
      </c>
      <c r="C41" s="270">
        <v>9</v>
      </c>
      <c r="D41" s="270">
        <v>2</v>
      </c>
      <c r="E41" s="271">
        <v>22.222222222222221</v>
      </c>
      <c r="F41" s="270">
        <v>0</v>
      </c>
      <c r="G41" s="271">
        <v>0</v>
      </c>
      <c r="H41" s="270">
        <v>4</v>
      </c>
      <c r="I41" s="271">
        <v>44.444444444444443</v>
      </c>
      <c r="J41" s="282"/>
    </row>
    <row r="42" spans="1:10" s="44" customFormat="1" ht="24" customHeight="1" x14ac:dyDescent="0.2">
      <c r="A42" s="299"/>
      <c r="B42" s="54" t="s">
        <v>266</v>
      </c>
      <c r="C42" s="270">
        <v>0</v>
      </c>
      <c r="D42" s="270">
        <v>0</v>
      </c>
      <c r="E42" s="271">
        <v>0</v>
      </c>
      <c r="F42" s="270">
        <v>0</v>
      </c>
      <c r="G42" s="271">
        <v>0</v>
      </c>
      <c r="H42" s="270">
        <v>0</v>
      </c>
      <c r="I42" s="271">
        <v>0</v>
      </c>
      <c r="J42" s="282"/>
    </row>
    <row r="43" spans="1:10" s="44" customFormat="1" ht="24" customHeight="1" x14ac:dyDescent="0.2">
      <c r="A43" s="299"/>
      <c r="B43" s="54" t="s">
        <v>267</v>
      </c>
      <c r="C43" s="270">
        <v>0</v>
      </c>
      <c r="D43" s="270">
        <v>0</v>
      </c>
      <c r="E43" s="271">
        <v>0</v>
      </c>
      <c r="F43" s="270">
        <v>0</v>
      </c>
      <c r="G43" s="271">
        <v>0</v>
      </c>
      <c r="H43" s="270">
        <v>0</v>
      </c>
      <c r="I43" s="271">
        <v>0</v>
      </c>
      <c r="J43" s="282"/>
    </row>
    <row r="44" spans="1:10" s="44" customFormat="1" ht="24" customHeight="1" x14ac:dyDescent="0.2">
      <c r="A44" s="299"/>
      <c r="B44" s="54" t="s">
        <v>268</v>
      </c>
      <c r="C44" s="270">
        <v>1</v>
      </c>
      <c r="D44" s="270">
        <v>0</v>
      </c>
      <c r="E44" s="271">
        <v>0</v>
      </c>
      <c r="F44" s="270">
        <v>0</v>
      </c>
      <c r="G44" s="271">
        <v>0</v>
      </c>
      <c r="H44" s="270">
        <v>0</v>
      </c>
      <c r="I44" s="271">
        <v>0</v>
      </c>
      <c r="J44" s="282"/>
    </row>
    <row r="45" spans="1:10" s="44" customFormat="1" ht="24" customHeight="1" x14ac:dyDescent="0.2">
      <c r="A45" s="299"/>
      <c r="B45" s="54" t="s">
        <v>27</v>
      </c>
      <c r="C45" s="270">
        <v>55</v>
      </c>
      <c r="D45" s="270">
        <v>1</v>
      </c>
      <c r="E45" s="271">
        <v>1.8181818181818181</v>
      </c>
      <c r="F45" s="270">
        <v>2</v>
      </c>
      <c r="G45" s="271">
        <v>3.6363636363636362</v>
      </c>
      <c r="H45" s="270">
        <v>18</v>
      </c>
      <c r="I45" s="271">
        <v>32.727272727272727</v>
      </c>
      <c r="J45" s="282"/>
    </row>
    <row r="46" spans="1:10" s="44" customFormat="1" ht="24" customHeight="1" x14ac:dyDescent="0.2">
      <c r="A46" s="299"/>
      <c r="B46" s="54" t="s">
        <v>28</v>
      </c>
      <c r="C46" s="270">
        <v>0</v>
      </c>
      <c r="D46" s="270">
        <v>0</v>
      </c>
      <c r="E46" s="271">
        <v>0</v>
      </c>
      <c r="F46" s="270">
        <v>0</v>
      </c>
      <c r="G46" s="271">
        <v>0</v>
      </c>
      <c r="H46" s="270">
        <v>0</v>
      </c>
      <c r="I46" s="271">
        <v>0</v>
      </c>
      <c r="J46" s="282"/>
    </row>
    <row r="47" spans="1:10" s="44" customFormat="1" ht="24" customHeight="1" x14ac:dyDescent="0.2">
      <c r="A47" s="299"/>
      <c r="B47" s="54" t="s">
        <v>269</v>
      </c>
      <c r="C47" s="270">
        <v>1</v>
      </c>
      <c r="D47" s="270">
        <v>0</v>
      </c>
      <c r="E47" s="271">
        <v>0</v>
      </c>
      <c r="F47" s="270">
        <v>0</v>
      </c>
      <c r="G47" s="271">
        <v>0</v>
      </c>
      <c r="H47" s="270">
        <v>0</v>
      </c>
      <c r="I47" s="271">
        <v>0</v>
      </c>
      <c r="J47" s="282"/>
    </row>
    <row r="48" spans="1:10" s="44" customFormat="1" ht="24" customHeight="1" x14ac:dyDescent="0.2">
      <c r="A48" s="299"/>
      <c r="B48" s="54" t="s">
        <v>29</v>
      </c>
      <c r="C48" s="270">
        <v>10</v>
      </c>
      <c r="D48" s="270">
        <v>0</v>
      </c>
      <c r="E48" s="271">
        <v>0</v>
      </c>
      <c r="F48" s="270">
        <v>1</v>
      </c>
      <c r="G48" s="271">
        <v>10</v>
      </c>
      <c r="H48" s="270">
        <v>1</v>
      </c>
      <c r="I48" s="271">
        <v>10</v>
      </c>
      <c r="J48" s="282"/>
    </row>
    <row r="49" spans="1:10" s="44" customFormat="1" ht="24" customHeight="1" x14ac:dyDescent="0.2">
      <c r="A49" s="299"/>
      <c r="B49" s="54" t="s">
        <v>270</v>
      </c>
      <c r="C49" s="270">
        <v>0</v>
      </c>
      <c r="D49" s="270">
        <v>0</v>
      </c>
      <c r="E49" s="271">
        <v>0</v>
      </c>
      <c r="F49" s="270">
        <v>0</v>
      </c>
      <c r="G49" s="271">
        <v>0</v>
      </c>
      <c r="H49" s="270">
        <v>0</v>
      </c>
      <c r="I49" s="271">
        <v>0</v>
      </c>
      <c r="J49" s="282"/>
    </row>
    <row r="50" spans="1:10" s="44" customFormat="1" ht="24" customHeight="1" x14ac:dyDescent="0.2">
      <c r="A50" s="299"/>
      <c r="B50" s="54" t="s">
        <v>30</v>
      </c>
      <c r="C50" s="270">
        <v>296</v>
      </c>
      <c r="D50" s="270">
        <v>16</v>
      </c>
      <c r="E50" s="271">
        <v>5.4054054054054053</v>
      </c>
      <c r="F50" s="270">
        <v>84</v>
      </c>
      <c r="G50" s="271">
        <v>28.378378378378379</v>
      </c>
      <c r="H50" s="270">
        <v>141</v>
      </c>
      <c r="I50" s="271">
        <v>47.635135135135137</v>
      </c>
      <c r="J50" s="282"/>
    </row>
    <row r="51" spans="1:10" s="44" customFormat="1" ht="24" customHeight="1" x14ac:dyDescent="0.2">
      <c r="A51" s="299"/>
      <c r="B51" s="54" t="s">
        <v>31</v>
      </c>
      <c r="C51" s="270">
        <v>200</v>
      </c>
      <c r="D51" s="270">
        <v>16</v>
      </c>
      <c r="E51" s="271">
        <v>8</v>
      </c>
      <c r="F51" s="270">
        <v>13</v>
      </c>
      <c r="G51" s="271">
        <v>6.5</v>
      </c>
      <c r="H51" s="270">
        <v>68</v>
      </c>
      <c r="I51" s="271">
        <v>34</v>
      </c>
      <c r="J51" s="282"/>
    </row>
    <row r="52" spans="1:10" s="44" customFormat="1" ht="24" customHeight="1" x14ac:dyDescent="0.2">
      <c r="A52" s="299"/>
      <c r="B52" s="54" t="s">
        <v>32</v>
      </c>
      <c r="C52" s="270">
        <v>1</v>
      </c>
      <c r="D52" s="270">
        <v>0</v>
      </c>
      <c r="E52" s="271">
        <v>0</v>
      </c>
      <c r="F52" s="270">
        <v>0</v>
      </c>
      <c r="G52" s="271">
        <v>0</v>
      </c>
      <c r="H52" s="270">
        <v>0</v>
      </c>
      <c r="I52" s="271">
        <v>0</v>
      </c>
      <c r="J52" s="282"/>
    </row>
    <row r="53" spans="1:10" s="44" customFormat="1" ht="24" customHeight="1" x14ac:dyDescent="0.2">
      <c r="A53" s="299"/>
      <c r="B53" s="54" t="s">
        <v>271</v>
      </c>
      <c r="C53" s="270">
        <v>0</v>
      </c>
      <c r="D53" s="270">
        <v>0</v>
      </c>
      <c r="E53" s="271">
        <v>0</v>
      </c>
      <c r="F53" s="270">
        <v>0</v>
      </c>
      <c r="G53" s="271">
        <v>0</v>
      </c>
      <c r="H53" s="270">
        <v>0</v>
      </c>
      <c r="I53" s="271">
        <v>0</v>
      </c>
      <c r="J53" s="282"/>
    </row>
    <row r="54" spans="1:10" s="44" customFormat="1" ht="24" customHeight="1" x14ac:dyDescent="0.2">
      <c r="A54" s="299"/>
      <c r="B54" s="54" t="s">
        <v>272</v>
      </c>
      <c r="C54" s="270">
        <v>0</v>
      </c>
      <c r="D54" s="270">
        <v>0</v>
      </c>
      <c r="E54" s="271">
        <v>0</v>
      </c>
      <c r="F54" s="270">
        <v>0</v>
      </c>
      <c r="G54" s="271">
        <v>0</v>
      </c>
      <c r="H54" s="270">
        <v>0</v>
      </c>
      <c r="I54" s="271">
        <v>0</v>
      </c>
      <c r="J54" s="282"/>
    </row>
    <row r="55" spans="1:10" s="44" customFormat="1" ht="24" customHeight="1" x14ac:dyDescent="0.2">
      <c r="A55" s="299"/>
      <c r="B55" s="54" t="s">
        <v>273</v>
      </c>
      <c r="C55" s="270">
        <v>0</v>
      </c>
      <c r="D55" s="270">
        <v>0</v>
      </c>
      <c r="E55" s="271">
        <v>0</v>
      </c>
      <c r="F55" s="270">
        <v>0</v>
      </c>
      <c r="G55" s="271">
        <v>0</v>
      </c>
      <c r="H55" s="270">
        <v>0</v>
      </c>
      <c r="I55" s="271">
        <v>0</v>
      </c>
      <c r="J55" s="282"/>
    </row>
    <row r="56" spans="1:10" s="44" customFormat="1" ht="24" customHeight="1" x14ac:dyDescent="0.2">
      <c r="A56" s="299"/>
      <c r="B56" s="54" t="s">
        <v>33</v>
      </c>
      <c r="C56" s="270">
        <v>1145</v>
      </c>
      <c r="D56" s="270">
        <v>95</v>
      </c>
      <c r="E56" s="271">
        <v>8.2969432314410483</v>
      </c>
      <c r="F56" s="270">
        <v>142</v>
      </c>
      <c r="G56" s="271">
        <v>12.401746724890831</v>
      </c>
      <c r="H56" s="270">
        <v>572</v>
      </c>
      <c r="I56" s="271">
        <v>49.956331877729262</v>
      </c>
      <c r="J56" s="282"/>
    </row>
    <row r="57" spans="1:10" s="44" customFormat="1" ht="24" customHeight="1" x14ac:dyDescent="0.2">
      <c r="A57" s="299"/>
      <c r="B57" s="54" t="s">
        <v>34</v>
      </c>
      <c r="C57" s="270">
        <v>5</v>
      </c>
      <c r="D57" s="270">
        <v>0</v>
      </c>
      <c r="E57" s="271">
        <v>0</v>
      </c>
      <c r="F57" s="270">
        <v>0</v>
      </c>
      <c r="G57" s="271">
        <v>0</v>
      </c>
      <c r="H57" s="270">
        <v>0</v>
      </c>
      <c r="I57" s="271">
        <v>0</v>
      </c>
      <c r="J57" s="282"/>
    </row>
    <row r="58" spans="1:10" s="44" customFormat="1" ht="24" customHeight="1" x14ac:dyDescent="0.2">
      <c r="A58" s="299"/>
      <c r="B58" s="54" t="s">
        <v>274</v>
      </c>
      <c r="C58" s="270">
        <v>0</v>
      </c>
      <c r="D58" s="270">
        <v>0</v>
      </c>
      <c r="E58" s="271">
        <v>0</v>
      </c>
      <c r="F58" s="270">
        <v>0</v>
      </c>
      <c r="G58" s="271">
        <v>0</v>
      </c>
      <c r="H58" s="270">
        <v>0</v>
      </c>
      <c r="I58" s="271">
        <v>0</v>
      </c>
      <c r="J58" s="282"/>
    </row>
    <row r="59" spans="1:10" s="44" customFormat="1" ht="24" customHeight="1" x14ac:dyDescent="0.2">
      <c r="A59" s="299"/>
      <c r="B59" s="54" t="s">
        <v>35</v>
      </c>
      <c r="C59" s="270">
        <v>2</v>
      </c>
      <c r="D59" s="270">
        <v>2</v>
      </c>
      <c r="E59" s="271">
        <v>100</v>
      </c>
      <c r="F59" s="270">
        <v>0</v>
      </c>
      <c r="G59" s="271">
        <v>0</v>
      </c>
      <c r="H59" s="270">
        <v>2</v>
      </c>
      <c r="I59" s="271">
        <v>100</v>
      </c>
      <c r="J59" s="282"/>
    </row>
    <row r="60" spans="1:10" s="44" customFormat="1" ht="24" customHeight="1" x14ac:dyDescent="0.2">
      <c r="A60" s="299"/>
      <c r="B60" s="54" t="s">
        <v>275</v>
      </c>
      <c r="C60" s="270">
        <v>0</v>
      </c>
      <c r="D60" s="270">
        <v>0</v>
      </c>
      <c r="E60" s="271">
        <v>0</v>
      </c>
      <c r="F60" s="270">
        <v>0</v>
      </c>
      <c r="G60" s="271">
        <v>0</v>
      </c>
      <c r="H60" s="270">
        <v>0</v>
      </c>
      <c r="I60" s="271">
        <v>0</v>
      </c>
      <c r="J60" s="282"/>
    </row>
    <row r="61" spans="1:10" s="44" customFormat="1" ht="24" customHeight="1" x14ac:dyDescent="0.2">
      <c r="A61" s="299"/>
      <c r="B61" s="54" t="s">
        <v>36</v>
      </c>
      <c r="C61" s="270">
        <v>42</v>
      </c>
      <c r="D61" s="270">
        <v>1</v>
      </c>
      <c r="E61" s="271">
        <v>2.3809523809523809</v>
      </c>
      <c r="F61" s="270">
        <v>2</v>
      </c>
      <c r="G61" s="271">
        <v>4.7619047619047619</v>
      </c>
      <c r="H61" s="270">
        <v>21</v>
      </c>
      <c r="I61" s="271">
        <v>50</v>
      </c>
      <c r="J61" s="282"/>
    </row>
    <row r="62" spans="1:10" s="44" customFormat="1" ht="24" customHeight="1" x14ac:dyDescent="0.2">
      <c r="A62" s="299"/>
      <c r="B62" s="54" t="s">
        <v>37</v>
      </c>
      <c r="C62" s="270">
        <v>40</v>
      </c>
      <c r="D62" s="270">
        <v>1</v>
      </c>
      <c r="E62" s="271">
        <v>2.5</v>
      </c>
      <c r="F62" s="270">
        <v>8</v>
      </c>
      <c r="G62" s="271">
        <v>20</v>
      </c>
      <c r="H62" s="270">
        <v>15</v>
      </c>
      <c r="I62" s="271">
        <v>37.5</v>
      </c>
      <c r="J62" s="282"/>
    </row>
    <row r="63" spans="1:10" s="44" customFormat="1" ht="24" customHeight="1" x14ac:dyDescent="0.2">
      <c r="A63" s="299"/>
      <c r="B63" s="54" t="s">
        <v>38</v>
      </c>
      <c r="C63" s="270">
        <v>224</v>
      </c>
      <c r="D63" s="270">
        <v>5</v>
      </c>
      <c r="E63" s="271">
        <v>2.2321428571428568</v>
      </c>
      <c r="F63" s="270">
        <v>85</v>
      </c>
      <c r="G63" s="271">
        <v>37.946428571428569</v>
      </c>
      <c r="H63" s="270">
        <v>28</v>
      </c>
      <c r="I63" s="271">
        <v>12.499999999999998</v>
      </c>
      <c r="J63" s="282"/>
    </row>
    <row r="64" spans="1:10" s="44" customFormat="1" ht="24" customHeight="1" x14ac:dyDescent="0.2">
      <c r="A64" s="299"/>
      <c r="B64" s="54" t="s">
        <v>39</v>
      </c>
      <c r="C64" s="270">
        <v>6</v>
      </c>
      <c r="D64" s="270">
        <v>0</v>
      </c>
      <c r="E64" s="271">
        <v>0</v>
      </c>
      <c r="F64" s="270">
        <v>0</v>
      </c>
      <c r="G64" s="271">
        <v>0</v>
      </c>
      <c r="H64" s="270">
        <v>2</v>
      </c>
      <c r="I64" s="271">
        <v>33.333333333333336</v>
      </c>
      <c r="J64" s="282"/>
    </row>
    <row r="65" spans="1:10" s="44" customFormat="1" ht="24" customHeight="1" x14ac:dyDescent="0.2">
      <c r="A65" s="299"/>
      <c r="B65" s="54" t="s">
        <v>40</v>
      </c>
      <c r="C65" s="270">
        <v>3</v>
      </c>
      <c r="D65" s="270">
        <v>0</v>
      </c>
      <c r="E65" s="271">
        <v>0</v>
      </c>
      <c r="F65" s="270">
        <v>0</v>
      </c>
      <c r="G65" s="271">
        <v>0</v>
      </c>
      <c r="H65" s="270">
        <v>0</v>
      </c>
      <c r="I65" s="271">
        <v>0</v>
      </c>
      <c r="J65" s="282"/>
    </row>
    <row r="66" spans="1:10" s="44" customFormat="1" ht="24" customHeight="1" x14ac:dyDescent="0.2">
      <c r="A66" s="299"/>
      <c r="B66" s="54" t="s">
        <v>41</v>
      </c>
      <c r="C66" s="270">
        <v>1</v>
      </c>
      <c r="D66" s="270">
        <v>0</v>
      </c>
      <c r="E66" s="271">
        <v>0</v>
      </c>
      <c r="F66" s="270">
        <v>0</v>
      </c>
      <c r="G66" s="271">
        <v>0</v>
      </c>
      <c r="H66" s="270">
        <v>1</v>
      </c>
      <c r="I66" s="271">
        <v>100</v>
      </c>
      <c r="J66" s="282"/>
    </row>
    <row r="67" spans="1:10" s="44" customFormat="1" ht="24" customHeight="1" x14ac:dyDescent="0.2">
      <c r="A67" s="299"/>
      <c r="B67" s="54" t="s">
        <v>42</v>
      </c>
      <c r="C67" s="270">
        <v>1</v>
      </c>
      <c r="D67" s="270">
        <v>0</v>
      </c>
      <c r="E67" s="271">
        <v>0</v>
      </c>
      <c r="F67" s="270">
        <v>0</v>
      </c>
      <c r="G67" s="271">
        <v>0</v>
      </c>
      <c r="H67" s="270">
        <v>1</v>
      </c>
      <c r="I67" s="271">
        <v>100</v>
      </c>
      <c r="J67" s="282"/>
    </row>
    <row r="68" spans="1:10" s="44" customFormat="1" ht="24" customHeight="1" x14ac:dyDescent="0.2">
      <c r="A68" s="297" t="s">
        <v>966</v>
      </c>
      <c r="B68" s="54" t="s">
        <v>43</v>
      </c>
      <c r="C68" s="270">
        <v>0</v>
      </c>
      <c r="D68" s="270">
        <v>0</v>
      </c>
      <c r="E68" s="271">
        <v>0</v>
      </c>
      <c r="F68" s="270">
        <v>0</v>
      </c>
      <c r="G68" s="271">
        <v>0</v>
      </c>
      <c r="H68" s="270">
        <v>0</v>
      </c>
      <c r="I68" s="271">
        <v>0</v>
      </c>
      <c r="J68" s="282"/>
    </row>
    <row r="69" spans="1:10" s="44" customFormat="1" ht="24" customHeight="1" x14ac:dyDescent="0.2">
      <c r="A69" s="297"/>
      <c r="B69" s="54" t="s">
        <v>44</v>
      </c>
      <c r="C69" s="270">
        <v>2</v>
      </c>
      <c r="D69" s="270">
        <v>2</v>
      </c>
      <c r="E69" s="271">
        <v>100</v>
      </c>
      <c r="F69" s="270">
        <v>0</v>
      </c>
      <c r="G69" s="271">
        <v>0</v>
      </c>
      <c r="H69" s="270">
        <v>0</v>
      </c>
      <c r="I69" s="271">
        <v>0</v>
      </c>
      <c r="J69" s="282"/>
    </row>
    <row r="70" spans="1:10" s="44" customFormat="1" ht="24" customHeight="1" x14ac:dyDescent="0.2">
      <c r="A70" s="297"/>
      <c r="B70" s="54" t="s">
        <v>45</v>
      </c>
      <c r="C70" s="270">
        <v>2</v>
      </c>
      <c r="D70" s="270">
        <v>2</v>
      </c>
      <c r="E70" s="271">
        <v>100</v>
      </c>
      <c r="F70" s="270">
        <v>0</v>
      </c>
      <c r="G70" s="271">
        <v>0</v>
      </c>
      <c r="H70" s="270">
        <v>0</v>
      </c>
      <c r="I70" s="271">
        <v>0</v>
      </c>
      <c r="J70" s="282"/>
    </row>
    <row r="71" spans="1:10" s="44" customFormat="1" ht="24" customHeight="1" x14ac:dyDescent="0.2">
      <c r="A71" s="297"/>
      <c r="B71" s="54" t="s">
        <v>46</v>
      </c>
      <c r="C71" s="270">
        <v>1621</v>
      </c>
      <c r="D71" s="270">
        <v>270</v>
      </c>
      <c r="E71" s="271">
        <v>16.656384947563232</v>
      </c>
      <c r="F71" s="270">
        <v>1</v>
      </c>
      <c r="G71" s="271">
        <v>6.1690314620604564E-2</v>
      </c>
      <c r="H71" s="270">
        <v>593</v>
      </c>
      <c r="I71" s="271">
        <v>36.582356570018504</v>
      </c>
      <c r="J71" s="282"/>
    </row>
    <row r="72" spans="1:10" s="44" customFormat="1" ht="24" customHeight="1" x14ac:dyDescent="0.2">
      <c r="A72" s="297"/>
      <c r="B72" s="54" t="s">
        <v>47</v>
      </c>
      <c r="C72" s="270">
        <v>168</v>
      </c>
      <c r="D72" s="270">
        <v>17</v>
      </c>
      <c r="E72" s="271">
        <v>10.119047619047619</v>
      </c>
      <c r="F72" s="270">
        <v>0</v>
      </c>
      <c r="G72" s="271">
        <v>0</v>
      </c>
      <c r="H72" s="270">
        <v>55</v>
      </c>
      <c r="I72" s="271">
        <v>32.738095238095241</v>
      </c>
      <c r="J72" s="282"/>
    </row>
    <row r="73" spans="1:10" s="44" customFormat="1" ht="24" customHeight="1" x14ac:dyDescent="0.2">
      <c r="A73" s="297"/>
      <c r="B73" s="54" t="s">
        <v>276</v>
      </c>
      <c r="C73" s="270">
        <v>2</v>
      </c>
      <c r="D73" s="270">
        <v>0</v>
      </c>
      <c r="E73" s="271">
        <v>0</v>
      </c>
      <c r="F73" s="270">
        <v>0</v>
      </c>
      <c r="G73" s="271">
        <v>0</v>
      </c>
      <c r="H73" s="270">
        <v>2</v>
      </c>
      <c r="I73" s="271">
        <v>100</v>
      </c>
      <c r="J73" s="282"/>
    </row>
    <row r="74" spans="1:10" s="44" customFormat="1" ht="24" customHeight="1" x14ac:dyDescent="0.2">
      <c r="A74" s="297"/>
      <c r="B74" s="54" t="s">
        <v>48</v>
      </c>
      <c r="C74" s="270">
        <v>1</v>
      </c>
      <c r="D74" s="270">
        <v>0</v>
      </c>
      <c r="E74" s="271">
        <v>0</v>
      </c>
      <c r="F74" s="270">
        <v>0</v>
      </c>
      <c r="G74" s="271">
        <v>0</v>
      </c>
      <c r="H74" s="270">
        <v>0</v>
      </c>
      <c r="I74" s="271">
        <v>0</v>
      </c>
      <c r="J74" s="282"/>
    </row>
    <row r="75" spans="1:10" s="44" customFormat="1" ht="24" customHeight="1" x14ac:dyDescent="0.2">
      <c r="A75" s="297"/>
      <c r="B75" s="54" t="s">
        <v>49</v>
      </c>
      <c r="C75" s="270">
        <v>1618</v>
      </c>
      <c r="D75" s="270">
        <v>960</v>
      </c>
      <c r="E75" s="271">
        <v>59.332509270704577</v>
      </c>
      <c r="F75" s="270">
        <v>2</v>
      </c>
      <c r="G75" s="271">
        <v>0.12360939431396786</v>
      </c>
      <c r="H75" s="270">
        <v>692</v>
      </c>
      <c r="I75" s="271">
        <v>42.768850432632881</v>
      </c>
      <c r="J75" s="282"/>
    </row>
    <row r="76" spans="1:10" s="44" customFormat="1" ht="24" customHeight="1" x14ac:dyDescent="0.2">
      <c r="A76" s="297" t="s">
        <v>967</v>
      </c>
      <c r="B76" s="54" t="s">
        <v>50</v>
      </c>
      <c r="C76" s="270">
        <v>5526</v>
      </c>
      <c r="D76" s="270">
        <v>907</v>
      </c>
      <c r="E76" s="271">
        <v>16.413318856315598</v>
      </c>
      <c r="F76" s="270">
        <v>449</v>
      </c>
      <c r="G76" s="271">
        <v>8.1252262034021001</v>
      </c>
      <c r="H76" s="270">
        <v>2899</v>
      </c>
      <c r="I76" s="271">
        <v>52.461093014838944</v>
      </c>
      <c r="J76" s="282"/>
    </row>
    <row r="77" spans="1:10" s="44" customFormat="1" ht="24" customHeight="1" x14ac:dyDescent="0.2">
      <c r="A77" s="299"/>
      <c r="B77" s="54" t="s">
        <v>51</v>
      </c>
      <c r="C77" s="270">
        <v>289</v>
      </c>
      <c r="D77" s="270">
        <v>61</v>
      </c>
      <c r="E77" s="271">
        <v>21.107266435986158</v>
      </c>
      <c r="F77" s="270">
        <v>2</v>
      </c>
      <c r="G77" s="271">
        <v>0.69204152249134943</v>
      </c>
      <c r="H77" s="270">
        <v>88</v>
      </c>
      <c r="I77" s="271">
        <v>30.449826989619375</v>
      </c>
      <c r="J77" s="282"/>
    </row>
    <row r="78" spans="1:10" s="44" customFormat="1" ht="24" customHeight="1" x14ac:dyDescent="0.2">
      <c r="A78" s="299"/>
      <c r="B78" s="54" t="s">
        <v>52</v>
      </c>
      <c r="C78" s="270">
        <v>20</v>
      </c>
      <c r="D78" s="270">
        <v>5</v>
      </c>
      <c r="E78" s="271">
        <v>25</v>
      </c>
      <c r="F78" s="270">
        <v>0</v>
      </c>
      <c r="G78" s="271">
        <v>0</v>
      </c>
      <c r="H78" s="270">
        <v>3</v>
      </c>
      <c r="I78" s="271">
        <v>15</v>
      </c>
      <c r="J78" s="282"/>
    </row>
    <row r="79" spans="1:10" s="44" customFormat="1" ht="24" customHeight="1" x14ac:dyDescent="0.2">
      <c r="A79" s="299"/>
      <c r="B79" s="54" t="s">
        <v>53</v>
      </c>
      <c r="C79" s="270">
        <v>3</v>
      </c>
      <c r="D79" s="270">
        <v>0</v>
      </c>
      <c r="E79" s="271">
        <v>0</v>
      </c>
      <c r="F79" s="270">
        <v>0</v>
      </c>
      <c r="G79" s="271">
        <v>0</v>
      </c>
      <c r="H79" s="270">
        <v>2</v>
      </c>
      <c r="I79" s="271">
        <v>66.666666666666671</v>
      </c>
      <c r="J79" s="282"/>
    </row>
    <row r="80" spans="1:10" s="44" customFormat="1" ht="24" customHeight="1" x14ac:dyDescent="0.2">
      <c r="A80" s="299"/>
      <c r="B80" s="54" t="s">
        <v>54</v>
      </c>
      <c r="C80" s="270">
        <v>147</v>
      </c>
      <c r="D80" s="270">
        <v>8</v>
      </c>
      <c r="E80" s="271">
        <v>5.4421768707482991</v>
      </c>
      <c r="F80" s="270">
        <v>29</v>
      </c>
      <c r="G80" s="271">
        <v>19.727891156462587</v>
      </c>
      <c r="H80" s="270">
        <v>47</v>
      </c>
      <c r="I80" s="271">
        <v>31.972789115646258</v>
      </c>
      <c r="J80" s="282"/>
    </row>
    <row r="81" spans="1:10" s="44" customFormat="1" ht="24" customHeight="1" x14ac:dyDescent="0.2">
      <c r="A81" s="299"/>
      <c r="B81" s="54" t="s">
        <v>55</v>
      </c>
      <c r="C81" s="270">
        <v>46</v>
      </c>
      <c r="D81" s="270">
        <v>1</v>
      </c>
      <c r="E81" s="271">
        <v>2.1739130434782608</v>
      </c>
      <c r="F81" s="270">
        <v>1</v>
      </c>
      <c r="G81" s="271">
        <v>2.1739130434782608</v>
      </c>
      <c r="H81" s="270">
        <v>21</v>
      </c>
      <c r="I81" s="271">
        <v>45.652173913043477</v>
      </c>
      <c r="J81" s="282"/>
    </row>
    <row r="82" spans="1:10" s="44" customFormat="1" ht="24" customHeight="1" x14ac:dyDescent="0.2">
      <c r="A82" s="299"/>
      <c r="B82" s="54" t="s">
        <v>56</v>
      </c>
      <c r="C82" s="270">
        <v>69</v>
      </c>
      <c r="D82" s="270">
        <v>17</v>
      </c>
      <c r="E82" s="271">
        <v>24.637681159420293</v>
      </c>
      <c r="F82" s="270">
        <v>0</v>
      </c>
      <c r="G82" s="271">
        <v>0</v>
      </c>
      <c r="H82" s="270">
        <v>31</v>
      </c>
      <c r="I82" s="271">
        <v>44.927536231884062</v>
      </c>
      <c r="J82" s="282"/>
    </row>
    <row r="83" spans="1:10" s="44" customFormat="1" ht="24" customHeight="1" x14ac:dyDescent="0.2">
      <c r="A83" s="299"/>
      <c r="B83" s="54" t="s">
        <v>57</v>
      </c>
      <c r="C83" s="270">
        <v>460</v>
      </c>
      <c r="D83" s="270">
        <v>95</v>
      </c>
      <c r="E83" s="271">
        <v>20.65217391304348</v>
      </c>
      <c r="F83" s="270">
        <v>24</v>
      </c>
      <c r="G83" s="271">
        <v>5.2173913043478262</v>
      </c>
      <c r="H83" s="270">
        <v>239</v>
      </c>
      <c r="I83" s="271">
        <v>51.956521739130437</v>
      </c>
      <c r="J83" s="282"/>
    </row>
    <row r="84" spans="1:10" s="44" customFormat="1" ht="24" customHeight="1" x14ac:dyDescent="0.2">
      <c r="A84" s="299"/>
      <c r="B84" s="54" t="s">
        <v>58</v>
      </c>
      <c r="C84" s="270">
        <v>0</v>
      </c>
      <c r="D84" s="270">
        <v>0</v>
      </c>
      <c r="E84" s="271">
        <v>0</v>
      </c>
      <c r="F84" s="270">
        <v>0</v>
      </c>
      <c r="G84" s="271">
        <v>0</v>
      </c>
      <c r="H84" s="270">
        <v>0</v>
      </c>
      <c r="I84" s="271">
        <v>0</v>
      </c>
      <c r="J84" s="282"/>
    </row>
    <row r="85" spans="1:10" s="44" customFormat="1" ht="24" customHeight="1" x14ac:dyDescent="0.2">
      <c r="A85" s="299"/>
      <c r="B85" s="54" t="s">
        <v>59</v>
      </c>
      <c r="C85" s="270">
        <v>6</v>
      </c>
      <c r="D85" s="270">
        <v>0</v>
      </c>
      <c r="E85" s="271">
        <v>0</v>
      </c>
      <c r="F85" s="270">
        <v>0</v>
      </c>
      <c r="G85" s="271">
        <v>0</v>
      </c>
      <c r="H85" s="270">
        <v>1</v>
      </c>
      <c r="I85" s="271">
        <v>16.666666666666668</v>
      </c>
      <c r="J85" s="282"/>
    </row>
    <row r="86" spans="1:10" s="44" customFormat="1" ht="24" customHeight="1" x14ac:dyDescent="0.2">
      <c r="A86" s="299"/>
      <c r="B86" s="54" t="s">
        <v>60</v>
      </c>
      <c r="C86" s="270">
        <v>629</v>
      </c>
      <c r="D86" s="270">
        <v>142</v>
      </c>
      <c r="E86" s="271">
        <v>22.575516693163753</v>
      </c>
      <c r="F86" s="270">
        <v>6</v>
      </c>
      <c r="G86" s="271">
        <v>0.95389507154213038</v>
      </c>
      <c r="H86" s="270">
        <v>289</v>
      </c>
      <c r="I86" s="271">
        <v>45.945945945945944</v>
      </c>
      <c r="J86" s="282"/>
    </row>
    <row r="87" spans="1:10" s="44" customFormat="1" ht="24" customHeight="1" x14ac:dyDescent="0.2">
      <c r="A87" s="299"/>
      <c r="B87" s="54" t="s">
        <v>61</v>
      </c>
      <c r="C87" s="270">
        <v>169</v>
      </c>
      <c r="D87" s="270">
        <v>51</v>
      </c>
      <c r="E87" s="271">
        <v>30.177514792899409</v>
      </c>
      <c r="F87" s="270">
        <v>0</v>
      </c>
      <c r="G87" s="271">
        <v>0</v>
      </c>
      <c r="H87" s="270">
        <v>82</v>
      </c>
      <c r="I87" s="271">
        <v>48.520710059171599</v>
      </c>
      <c r="J87" s="282"/>
    </row>
    <row r="88" spans="1:10" s="44" customFormat="1" ht="24" customHeight="1" x14ac:dyDescent="0.2">
      <c r="A88" s="299"/>
      <c r="B88" s="54" t="s">
        <v>62</v>
      </c>
      <c r="C88" s="270">
        <v>12</v>
      </c>
      <c r="D88" s="270">
        <v>6</v>
      </c>
      <c r="E88" s="271">
        <v>50</v>
      </c>
      <c r="F88" s="270">
        <v>0</v>
      </c>
      <c r="G88" s="271">
        <v>0</v>
      </c>
      <c r="H88" s="270">
        <v>0</v>
      </c>
      <c r="I88" s="271">
        <v>0</v>
      </c>
      <c r="J88" s="282"/>
    </row>
    <row r="89" spans="1:10" s="44" customFormat="1" ht="24" customHeight="1" x14ac:dyDescent="0.2">
      <c r="A89" s="299"/>
      <c r="B89" s="54" t="s">
        <v>277</v>
      </c>
      <c r="C89" s="270">
        <v>0</v>
      </c>
      <c r="D89" s="270">
        <v>0</v>
      </c>
      <c r="E89" s="271">
        <v>0</v>
      </c>
      <c r="F89" s="270">
        <v>0</v>
      </c>
      <c r="G89" s="271">
        <v>0</v>
      </c>
      <c r="H89" s="270">
        <v>0</v>
      </c>
      <c r="I89" s="271">
        <v>0</v>
      </c>
      <c r="J89" s="282"/>
    </row>
    <row r="90" spans="1:10" s="44" customFormat="1" ht="24" customHeight="1" x14ac:dyDescent="0.2">
      <c r="A90" s="299"/>
      <c r="B90" s="54" t="s">
        <v>63</v>
      </c>
      <c r="C90" s="270">
        <v>110</v>
      </c>
      <c r="D90" s="270">
        <v>48</v>
      </c>
      <c r="E90" s="271">
        <v>43.636363636363633</v>
      </c>
      <c r="F90" s="270">
        <v>0</v>
      </c>
      <c r="G90" s="271">
        <v>0</v>
      </c>
      <c r="H90" s="270">
        <v>16</v>
      </c>
      <c r="I90" s="271">
        <v>14.545454545454545</v>
      </c>
      <c r="J90" s="282"/>
    </row>
    <row r="91" spans="1:10" s="44" customFormat="1" ht="24" customHeight="1" x14ac:dyDescent="0.2">
      <c r="A91" s="299"/>
      <c r="B91" s="54" t="s">
        <v>64</v>
      </c>
      <c r="C91" s="270">
        <v>0</v>
      </c>
      <c r="D91" s="270">
        <v>0</v>
      </c>
      <c r="E91" s="271">
        <v>0</v>
      </c>
      <c r="F91" s="270">
        <v>0</v>
      </c>
      <c r="G91" s="271">
        <v>0</v>
      </c>
      <c r="H91" s="270">
        <v>0</v>
      </c>
      <c r="I91" s="271">
        <v>0</v>
      </c>
      <c r="J91" s="282"/>
    </row>
    <row r="92" spans="1:10" s="44" customFormat="1" ht="24" customHeight="1" x14ac:dyDescent="0.2">
      <c r="A92" s="299"/>
      <c r="B92" s="54" t="s">
        <v>278</v>
      </c>
      <c r="C92" s="270">
        <v>0</v>
      </c>
      <c r="D92" s="270">
        <v>0</v>
      </c>
      <c r="E92" s="271">
        <v>0</v>
      </c>
      <c r="F92" s="270">
        <v>0</v>
      </c>
      <c r="G92" s="271">
        <v>0</v>
      </c>
      <c r="H92" s="270">
        <v>0</v>
      </c>
      <c r="I92" s="271">
        <v>0</v>
      </c>
      <c r="J92" s="282"/>
    </row>
    <row r="93" spans="1:10" s="44" customFormat="1" ht="24" customHeight="1" x14ac:dyDescent="0.2">
      <c r="A93" s="299"/>
      <c r="B93" s="54" t="s">
        <v>279</v>
      </c>
      <c r="C93" s="270">
        <v>2</v>
      </c>
      <c r="D93" s="270">
        <v>1</v>
      </c>
      <c r="E93" s="271">
        <v>50</v>
      </c>
      <c r="F93" s="270">
        <v>0</v>
      </c>
      <c r="G93" s="271">
        <v>0</v>
      </c>
      <c r="H93" s="270">
        <v>0</v>
      </c>
      <c r="I93" s="271">
        <v>0</v>
      </c>
      <c r="J93" s="282"/>
    </row>
    <row r="94" spans="1:10" s="44" customFormat="1" ht="24" customHeight="1" x14ac:dyDescent="0.2">
      <c r="A94" s="299"/>
      <c r="B94" s="54" t="s">
        <v>280</v>
      </c>
      <c r="C94" s="270">
        <v>0</v>
      </c>
      <c r="D94" s="270">
        <v>0</v>
      </c>
      <c r="E94" s="271">
        <v>0</v>
      </c>
      <c r="F94" s="270">
        <v>0</v>
      </c>
      <c r="G94" s="271">
        <v>0</v>
      </c>
      <c r="H94" s="270">
        <v>0</v>
      </c>
      <c r="I94" s="271">
        <v>0</v>
      </c>
      <c r="J94" s="282"/>
    </row>
    <row r="95" spans="1:10" s="44" customFormat="1" ht="24" customHeight="1" x14ac:dyDescent="0.2">
      <c r="A95" s="299"/>
      <c r="B95" s="54" t="s">
        <v>281</v>
      </c>
      <c r="C95" s="270">
        <v>0</v>
      </c>
      <c r="D95" s="270">
        <v>0</v>
      </c>
      <c r="E95" s="271">
        <v>0</v>
      </c>
      <c r="F95" s="270">
        <v>0</v>
      </c>
      <c r="G95" s="271">
        <v>0</v>
      </c>
      <c r="H95" s="270">
        <v>0</v>
      </c>
      <c r="I95" s="271">
        <v>0</v>
      </c>
      <c r="J95" s="282"/>
    </row>
    <row r="96" spans="1:10" s="44" customFormat="1" ht="24" customHeight="1" x14ac:dyDescent="0.2">
      <c r="A96" s="299"/>
      <c r="B96" s="54" t="s">
        <v>65</v>
      </c>
      <c r="C96" s="270">
        <v>58</v>
      </c>
      <c r="D96" s="270">
        <v>14</v>
      </c>
      <c r="E96" s="271">
        <v>24.137931034482762</v>
      </c>
      <c r="F96" s="270">
        <v>6</v>
      </c>
      <c r="G96" s="271">
        <v>10.344827586206897</v>
      </c>
      <c r="H96" s="270">
        <v>20</v>
      </c>
      <c r="I96" s="271">
        <v>34.482758620689658</v>
      </c>
      <c r="J96" s="282"/>
    </row>
    <row r="97" spans="1:10" s="44" customFormat="1" ht="24" customHeight="1" x14ac:dyDescent="0.2">
      <c r="A97" s="299"/>
      <c r="B97" s="54" t="s">
        <v>66</v>
      </c>
      <c r="C97" s="270">
        <v>3</v>
      </c>
      <c r="D97" s="270">
        <v>0</v>
      </c>
      <c r="E97" s="271">
        <v>0</v>
      </c>
      <c r="F97" s="270">
        <v>0</v>
      </c>
      <c r="G97" s="271">
        <v>0</v>
      </c>
      <c r="H97" s="270">
        <v>0</v>
      </c>
      <c r="I97" s="271">
        <v>0</v>
      </c>
      <c r="J97" s="282"/>
    </row>
    <row r="98" spans="1:10" s="44" customFormat="1" ht="24" customHeight="1" x14ac:dyDescent="0.2">
      <c r="A98" s="299"/>
      <c r="B98" s="54" t="s">
        <v>67</v>
      </c>
      <c r="C98" s="270">
        <v>10</v>
      </c>
      <c r="D98" s="270">
        <v>1</v>
      </c>
      <c r="E98" s="271">
        <v>10</v>
      </c>
      <c r="F98" s="270">
        <v>0</v>
      </c>
      <c r="G98" s="271">
        <v>0</v>
      </c>
      <c r="H98" s="270">
        <v>2</v>
      </c>
      <c r="I98" s="271">
        <v>20</v>
      </c>
      <c r="J98" s="282"/>
    </row>
    <row r="99" spans="1:10" s="44" customFormat="1" ht="24" customHeight="1" x14ac:dyDescent="0.2">
      <c r="A99" s="299"/>
      <c r="B99" s="54" t="s">
        <v>282</v>
      </c>
      <c r="C99" s="270">
        <v>3</v>
      </c>
      <c r="D99" s="270">
        <v>0</v>
      </c>
      <c r="E99" s="271">
        <v>0</v>
      </c>
      <c r="F99" s="270">
        <v>0</v>
      </c>
      <c r="G99" s="271">
        <v>0</v>
      </c>
      <c r="H99" s="270">
        <v>2</v>
      </c>
      <c r="I99" s="271">
        <v>66.666666666666671</v>
      </c>
      <c r="J99" s="282"/>
    </row>
    <row r="100" spans="1:10" s="44" customFormat="1" ht="24" customHeight="1" x14ac:dyDescent="0.2">
      <c r="A100" s="299"/>
      <c r="B100" s="54" t="s">
        <v>68</v>
      </c>
      <c r="C100" s="270">
        <v>2</v>
      </c>
      <c r="D100" s="270">
        <v>0</v>
      </c>
      <c r="E100" s="271">
        <v>0</v>
      </c>
      <c r="F100" s="270">
        <v>0</v>
      </c>
      <c r="G100" s="271">
        <v>0</v>
      </c>
      <c r="H100" s="270">
        <v>0</v>
      </c>
      <c r="I100" s="271">
        <v>0</v>
      </c>
      <c r="J100" s="282"/>
    </row>
    <row r="101" spans="1:10" s="44" customFormat="1" ht="24" customHeight="1" x14ac:dyDescent="0.2">
      <c r="A101" s="299"/>
      <c r="B101" s="54" t="s">
        <v>69</v>
      </c>
      <c r="C101" s="270">
        <v>72</v>
      </c>
      <c r="D101" s="270">
        <v>21</v>
      </c>
      <c r="E101" s="271">
        <v>29.166666666666668</v>
      </c>
      <c r="F101" s="270">
        <v>5</v>
      </c>
      <c r="G101" s="271">
        <v>6.9444444444444446</v>
      </c>
      <c r="H101" s="270">
        <v>24</v>
      </c>
      <c r="I101" s="271">
        <v>33.333333333333336</v>
      </c>
      <c r="J101" s="282"/>
    </row>
    <row r="102" spans="1:10" s="44" customFormat="1" ht="24" customHeight="1" x14ac:dyDescent="0.2">
      <c r="A102" s="299"/>
      <c r="B102" s="54" t="s">
        <v>70</v>
      </c>
      <c r="C102" s="270">
        <v>17</v>
      </c>
      <c r="D102" s="270">
        <v>3</v>
      </c>
      <c r="E102" s="271">
        <v>17.647058823529409</v>
      </c>
      <c r="F102" s="270">
        <v>0</v>
      </c>
      <c r="G102" s="271">
        <v>0</v>
      </c>
      <c r="H102" s="270">
        <v>2</v>
      </c>
      <c r="I102" s="271">
        <v>11.76470588235294</v>
      </c>
      <c r="J102" s="282"/>
    </row>
    <row r="103" spans="1:10" s="44" customFormat="1" ht="24" customHeight="1" x14ac:dyDescent="0.2">
      <c r="A103" s="299"/>
      <c r="B103" s="54" t="s">
        <v>71</v>
      </c>
      <c r="C103" s="270">
        <v>3</v>
      </c>
      <c r="D103" s="270">
        <v>0</v>
      </c>
      <c r="E103" s="271">
        <v>0</v>
      </c>
      <c r="F103" s="270">
        <v>0</v>
      </c>
      <c r="G103" s="271">
        <v>0</v>
      </c>
      <c r="H103" s="270">
        <v>2</v>
      </c>
      <c r="I103" s="271">
        <v>66.666666666666671</v>
      </c>
      <c r="J103" s="282"/>
    </row>
    <row r="104" spans="1:10" s="44" customFormat="1" ht="24" customHeight="1" x14ac:dyDescent="0.2">
      <c r="A104" s="299"/>
      <c r="B104" s="54" t="s">
        <v>72</v>
      </c>
      <c r="C104" s="270">
        <v>9</v>
      </c>
      <c r="D104" s="270">
        <v>2</v>
      </c>
      <c r="E104" s="271">
        <v>22.222222222222221</v>
      </c>
      <c r="F104" s="270">
        <v>0</v>
      </c>
      <c r="G104" s="271">
        <v>0</v>
      </c>
      <c r="H104" s="270">
        <v>4</v>
      </c>
      <c r="I104" s="271">
        <v>44.444444444444443</v>
      </c>
      <c r="J104" s="282"/>
    </row>
    <row r="105" spans="1:10" s="44" customFormat="1" ht="24" customHeight="1" x14ac:dyDescent="0.2">
      <c r="A105" s="299"/>
      <c r="B105" s="54" t="s">
        <v>73</v>
      </c>
      <c r="C105" s="270">
        <v>5</v>
      </c>
      <c r="D105" s="270">
        <v>0</v>
      </c>
      <c r="E105" s="271">
        <v>0</v>
      </c>
      <c r="F105" s="270">
        <v>0</v>
      </c>
      <c r="G105" s="271">
        <v>0</v>
      </c>
      <c r="H105" s="270">
        <v>1</v>
      </c>
      <c r="I105" s="271">
        <v>20</v>
      </c>
      <c r="J105" s="282"/>
    </row>
    <row r="106" spans="1:10" s="44" customFormat="1" ht="24" customHeight="1" x14ac:dyDescent="0.2">
      <c r="A106" s="299"/>
      <c r="B106" s="54" t="s">
        <v>283</v>
      </c>
      <c r="C106" s="270">
        <v>0</v>
      </c>
      <c r="D106" s="270">
        <v>0</v>
      </c>
      <c r="E106" s="271">
        <v>0</v>
      </c>
      <c r="F106" s="270">
        <v>0</v>
      </c>
      <c r="G106" s="271">
        <v>0</v>
      </c>
      <c r="H106" s="270">
        <v>0</v>
      </c>
      <c r="I106" s="271">
        <v>0</v>
      </c>
      <c r="J106" s="282"/>
    </row>
    <row r="107" spans="1:10" s="44" customFormat="1" ht="24" customHeight="1" x14ac:dyDescent="0.2">
      <c r="A107" s="299"/>
      <c r="B107" s="54" t="s">
        <v>74</v>
      </c>
      <c r="C107" s="270">
        <v>3</v>
      </c>
      <c r="D107" s="270">
        <v>0</v>
      </c>
      <c r="E107" s="271">
        <v>0</v>
      </c>
      <c r="F107" s="270">
        <v>0</v>
      </c>
      <c r="G107" s="271">
        <v>0</v>
      </c>
      <c r="H107" s="270">
        <v>0</v>
      </c>
      <c r="I107" s="271">
        <v>0</v>
      </c>
      <c r="J107" s="282"/>
    </row>
    <row r="108" spans="1:10" s="44" customFormat="1" ht="24" customHeight="1" x14ac:dyDescent="0.2">
      <c r="A108" s="299"/>
      <c r="B108" s="54" t="s">
        <v>75</v>
      </c>
      <c r="C108" s="270">
        <v>1</v>
      </c>
      <c r="D108" s="270">
        <v>0</v>
      </c>
      <c r="E108" s="271">
        <v>0</v>
      </c>
      <c r="F108" s="270">
        <v>0</v>
      </c>
      <c r="G108" s="271">
        <v>0</v>
      </c>
      <c r="H108" s="270">
        <v>0</v>
      </c>
      <c r="I108" s="271">
        <v>0</v>
      </c>
      <c r="J108" s="282"/>
    </row>
    <row r="109" spans="1:10" s="44" customFormat="1" ht="24" customHeight="1" x14ac:dyDescent="0.2">
      <c r="A109" s="299"/>
      <c r="B109" s="54" t="s">
        <v>76</v>
      </c>
      <c r="C109" s="270">
        <v>4</v>
      </c>
      <c r="D109" s="270">
        <v>0</v>
      </c>
      <c r="E109" s="271">
        <v>0</v>
      </c>
      <c r="F109" s="270">
        <v>0</v>
      </c>
      <c r="G109" s="271">
        <v>0</v>
      </c>
      <c r="H109" s="270">
        <v>1</v>
      </c>
      <c r="I109" s="271">
        <v>25</v>
      </c>
      <c r="J109" s="282"/>
    </row>
    <row r="110" spans="1:10" s="44" customFormat="1" ht="24" customHeight="1" x14ac:dyDescent="0.2">
      <c r="A110" s="299"/>
      <c r="B110" s="54" t="s">
        <v>284</v>
      </c>
      <c r="C110" s="270">
        <v>0</v>
      </c>
      <c r="D110" s="270">
        <v>0</v>
      </c>
      <c r="E110" s="271">
        <v>0</v>
      </c>
      <c r="F110" s="270">
        <v>0</v>
      </c>
      <c r="G110" s="271">
        <v>0</v>
      </c>
      <c r="H110" s="270">
        <v>0</v>
      </c>
      <c r="I110" s="271">
        <v>0</v>
      </c>
      <c r="J110" s="282"/>
    </row>
    <row r="111" spans="1:10" s="44" customFormat="1" ht="24" customHeight="1" x14ac:dyDescent="0.2">
      <c r="A111" s="299"/>
      <c r="B111" s="54" t="s">
        <v>77</v>
      </c>
      <c r="C111" s="270">
        <v>677</v>
      </c>
      <c r="D111" s="270">
        <v>30</v>
      </c>
      <c r="E111" s="271">
        <v>4.431314623338257</v>
      </c>
      <c r="F111" s="270">
        <v>41</v>
      </c>
      <c r="G111" s="271">
        <v>6.0561299852289521</v>
      </c>
      <c r="H111" s="270">
        <v>280</v>
      </c>
      <c r="I111" s="271">
        <v>41.3589364844904</v>
      </c>
      <c r="J111" s="282"/>
    </row>
    <row r="112" spans="1:10" s="44" customFormat="1" ht="24" customHeight="1" x14ac:dyDescent="0.2">
      <c r="A112" s="299"/>
      <c r="B112" s="54" t="s">
        <v>78</v>
      </c>
      <c r="C112" s="270">
        <v>53</v>
      </c>
      <c r="D112" s="270">
        <v>2</v>
      </c>
      <c r="E112" s="271">
        <v>3.773584905660377</v>
      </c>
      <c r="F112" s="270">
        <v>15</v>
      </c>
      <c r="G112" s="271">
        <v>28.30188679245283</v>
      </c>
      <c r="H112" s="270">
        <v>17</v>
      </c>
      <c r="I112" s="271">
        <v>32.075471698113205</v>
      </c>
      <c r="J112" s="282"/>
    </row>
    <row r="113" spans="1:10" s="44" customFormat="1" ht="24" customHeight="1" x14ac:dyDescent="0.2">
      <c r="A113" s="299"/>
      <c r="B113" s="54" t="s">
        <v>79</v>
      </c>
      <c r="C113" s="270">
        <v>1</v>
      </c>
      <c r="D113" s="270">
        <v>0</v>
      </c>
      <c r="E113" s="271">
        <v>0</v>
      </c>
      <c r="F113" s="270">
        <v>0</v>
      </c>
      <c r="G113" s="271">
        <v>0</v>
      </c>
      <c r="H113" s="270">
        <v>1</v>
      </c>
      <c r="I113" s="271">
        <v>100</v>
      </c>
      <c r="J113" s="282"/>
    </row>
    <row r="114" spans="1:10" s="44" customFormat="1" ht="24" customHeight="1" x14ac:dyDescent="0.2">
      <c r="A114" s="299"/>
      <c r="B114" s="54" t="s">
        <v>285</v>
      </c>
      <c r="C114" s="270">
        <v>0</v>
      </c>
      <c r="D114" s="270">
        <v>0</v>
      </c>
      <c r="E114" s="271">
        <v>0</v>
      </c>
      <c r="F114" s="270">
        <v>0</v>
      </c>
      <c r="G114" s="271">
        <v>0</v>
      </c>
      <c r="H114" s="270">
        <v>0</v>
      </c>
      <c r="I114" s="271">
        <v>0</v>
      </c>
      <c r="J114" s="282"/>
    </row>
    <row r="115" spans="1:10" s="44" customFormat="1" ht="24" customHeight="1" x14ac:dyDescent="0.2">
      <c r="A115" s="299"/>
      <c r="B115" s="54" t="s">
        <v>286</v>
      </c>
      <c r="C115" s="270">
        <v>0</v>
      </c>
      <c r="D115" s="270">
        <v>0</v>
      </c>
      <c r="E115" s="271">
        <v>0</v>
      </c>
      <c r="F115" s="270">
        <v>0</v>
      </c>
      <c r="G115" s="271">
        <v>0</v>
      </c>
      <c r="H115" s="270">
        <v>0</v>
      </c>
      <c r="I115" s="271">
        <v>0</v>
      </c>
      <c r="J115" s="282"/>
    </row>
    <row r="116" spans="1:10" s="44" customFormat="1" ht="24" customHeight="1" x14ac:dyDescent="0.2">
      <c r="A116" s="299"/>
      <c r="B116" s="54" t="s">
        <v>287</v>
      </c>
      <c r="C116" s="270">
        <v>0</v>
      </c>
      <c r="D116" s="270">
        <v>0</v>
      </c>
      <c r="E116" s="271">
        <v>0</v>
      </c>
      <c r="F116" s="270">
        <v>0</v>
      </c>
      <c r="G116" s="271">
        <v>0</v>
      </c>
      <c r="H116" s="270">
        <v>0</v>
      </c>
      <c r="I116" s="271">
        <v>0</v>
      </c>
      <c r="J116" s="282"/>
    </row>
    <row r="117" spans="1:10" s="44" customFormat="1" ht="24" customHeight="1" x14ac:dyDescent="0.2">
      <c r="A117" s="299"/>
      <c r="B117" s="54" t="s">
        <v>288</v>
      </c>
      <c r="C117" s="270">
        <v>0</v>
      </c>
      <c r="D117" s="270">
        <v>0</v>
      </c>
      <c r="E117" s="271">
        <v>0</v>
      </c>
      <c r="F117" s="270">
        <v>0</v>
      </c>
      <c r="G117" s="271">
        <v>0</v>
      </c>
      <c r="H117" s="270">
        <v>0</v>
      </c>
      <c r="I117" s="271">
        <v>0</v>
      </c>
      <c r="J117" s="282"/>
    </row>
    <row r="118" spans="1:10" s="44" customFormat="1" ht="24" customHeight="1" x14ac:dyDescent="0.2">
      <c r="A118" s="299"/>
      <c r="B118" s="54" t="s">
        <v>289</v>
      </c>
      <c r="C118" s="270">
        <v>0</v>
      </c>
      <c r="D118" s="270">
        <v>0</v>
      </c>
      <c r="E118" s="271">
        <v>0</v>
      </c>
      <c r="F118" s="270">
        <v>0</v>
      </c>
      <c r="G118" s="271">
        <v>0</v>
      </c>
      <c r="H118" s="270">
        <v>0</v>
      </c>
      <c r="I118" s="271">
        <v>0</v>
      </c>
      <c r="J118" s="282"/>
    </row>
    <row r="119" spans="1:10" s="44" customFormat="1" ht="24" customHeight="1" x14ac:dyDescent="0.2">
      <c r="A119" s="299"/>
      <c r="B119" s="54" t="s">
        <v>290</v>
      </c>
      <c r="C119" s="270">
        <v>1</v>
      </c>
      <c r="D119" s="270">
        <v>0</v>
      </c>
      <c r="E119" s="271">
        <v>0</v>
      </c>
      <c r="F119" s="270">
        <v>0</v>
      </c>
      <c r="G119" s="271">
        <v>0</v>
      </c>
      <c r="H119" s="270">
        <v>0</v>
      </c>
      <c r="I119" s="271">
        <v>0</v>
      </c>
      <c r="J119" s="282"/>
    </row>
    <row r="120" spans="1:10" s="44" customFormat="1" ht="24" customHeight="1" x14ac:dyDescent="0.2">
      <c r="A120" s="299"/>
      <c r="B120" s="54" t="s">
        <v>80</v>
      </c>
      <c r="C120" s="270">
        <v>5</v>
      </c>
      <c r="D120" s="270">
        <v>0</v>
      </c>
      <c r="E120" s="271">
        <v>0</v>
      </c>
      <c r="F120" s="270">
        <v>0</v>
      </c>
      <c r="G120" s="271">
        <v>0</v>
      </c>
      <c r="H120" s="270">
        <v>1</v>
      </c>
      <c r="I120" s="271">
        <v>20</v>
      </c>
      <c r="J120" s="282"/>
    </row>
    <row r="121" spans="1:10" s="44" customFormat="1" ht="24" customHeight="1" x14ac:dyDescent="0.2">
      <c r="A121" s="299"/>
      <c r="B121" s="54" t="s">
        <v>291</v>
      </c>
      <c r="C121" s="270">
        <v>0</v>
      </c>
      <c r="D121" s="270">
        <v>0</v>
      </c>
      <c r="E121" s="271">
        <v>0</v>
      </c>
      <c r="F121" s="270">
        <v>0</v>
      </c>
      <c r="G121" s="271">
        <v>0</v>
      </c>
      <c r="H121" s="270">
        <v>0</v>
      </c>
      <c r="I121" s="271">
        <v>0</v>
      </c>
      <c r="J121" s="282"/>
    </row>
    <row r="122" spans="1:10" s="44" customFormat="1" ht="24" customHeight="1" x14ac:dyDescent="0.2">
      <c r="A122" s="297" t="s">
        <v>968</v>
      </c>
      <c r="B122" s="54" t="s">
        <v>81</v>
      </c>
      <c r="C122" s="270">
        <v>0</v>
      </c>
      <c r="D122" s="270">
        <v>0</v>
      </c>
      <c r="E122" s="271">
        <v>0</v>
      </c>
      <c r="F122" s="270">
        <v>0</v>
      </c>
      <c r="G122" s="271">
        <v>0</v>
      </c>
      <c r="H122" s="270">
        <v>0</v>
      </c>
      <c r="I122" s="271">
        <v>0</v>
      </c>
      <c r="J122" s="282"/>
    </row>
    <row r="123" spans="1:10" s="44" customFormat="1" ht="24" customHeight="1" x14ac:dyDescent="0.2">
      <c r="A123" s="299"/>
      <c r="B123" s="54" t="s">
        <v>82</v>
      </c>
      <c r="C123" s="270">
        <v>21</v>
      </c>
      <c r="D123" s="270">
        <v>4</v>
      </c>
      <c r="E123" s="271">
        <v>19.047619047619047</v>
      </c>
      <c r="F123" s="270">
        <v>0</v>
      </c>
      <c r="G123" s="271">
        <v>0</v>
      </c>
      <c r="H123" s="270">
        <v>5</v>
      </c>
      <c r="I123" s="271">
        <v>23.80952380952381</v>
      </c>
      <c r="J123" s="282"/>
    </row>
    <row r="124" spans="1:10" s="44" customFormat="1" ht="24" customHeight="1" x14ac:dyDescent="0.2">
      <c r="A124" s="299"/>
      <c r="B124" s="54" t="s">
        <v>292</v>
      </c>
      <c r="C124" s="270">
        <v>0</v>
      </c>
      <c r="D124" s="270">
        <v>0</v>
      </c>
      <c r="E124" s="271">
        <v>0</v>
      </c>
      <c r="F124" s="270">
        <v>0</v>
      </c>
      <c r="G124" s="271">
        <v>0</v>
      </c>
      <c r="H124" s="270">
        <v>0</v>
      </c>
      <c r="I124" s="271">
        <v>0</v>
      </c>
      <c r="J124" s="282"/>
    </row>
    <row r="125" spans="1:10" s="44" customFormat="1" ht="24" customHeight="1" x14ac:dyDescent="0.2">
      <c r="A125" s="299"/>
      <c r="B125" s="235" t="s">
        <v>1035</v>
      </c>
      <c r="C125" s="270">
        <v>1</v>
      </c>
      <c r="D125" s="270">
        <v>0</v>
      </c>
      <c r="E125" s="271">
        <v>0</v>
      </c>
      <c r="F125" s="270">
        <v>0</v>
      </c>
      <c r="G125" s="271">
        <v>0</v>
      </c>
      <c r="H125" s="270">
        <v>0</v>
      </c>
      <c r="I125" s="271">
        <v>0</v>
      </c>
      <c r="J125" s="282"/>
    </row>
    <row r="126" spans="1:10" s="44" customFormat="1" ht="24" customHeight="1" x14ac:dyDescent="0.2">
      <c r="A126" s="299"/>
      <c r="B126" s="54" t="s">
        <v>293</v>
      </c>
      <c r="C126" s="270">
        <v>0</v>
      </c>
      <c r="D126" s="270">
        <v>0</v>
      </c>
      <c r="E126" s="271">
        <v>0</v>
      </c>
      <c r="F126" s="270">
        <v>0</v>
      </c>
      <c r="G126" s="271">
        <v>0</v>
      </c>
      <c r="H126" s="270">
        <v>0</v>
      </c>
      <c r="I126" s="271">
        <v>0</v>
      </c>
      <c r="J126" s="282"/>
    </row>
    <row r="127" spans="1:10" s="44" customFormat="1" ht="24" customHeight="1" x14ac:dyDescent="0.2">
      <c r="A127" s="299"/>
      <c r="B127" s="54" t="s">
        <v>83</v>
      </c>
      <c r="C127" s="270">
        <v>51</v>
      </c>
      <c r="D127" s="270">
        <v>0</v>
      </c>
      <c r="E127" s="271">
        <v>0</v>
      </c>
      <c r="F127" s="270">
        <v>0</v>
      </c>
      <c r="G127" s="271">
        <v>0</v>
      </c>
      <c r="H127" s="270">
        <v>3</v>
      </c>
      <c r="I127" s="271">
        <v>5.8823529411764701</v>
      </c>
      <c r="J127" s="282"/>
    </row>
    <row r="128" spans="1:10" s="44" customFormat="1" ht="24" customHeight="1" x14ac:dyDescent="0.2">
      <c r="A128" s="299"/>
      <c r="B128" s="54" t="s">
        <v>294</v>
      </c>
      <c r="C128" s="270">
        <v>0</v>
      </c>
      <c r="D128" s="270">
        <v>0</v>
      </c>
      <c r="E128" s="271">
        <v>0</v>
      </c>
      <c r="F128" s="270">
        <v>0</v>
      </c>
      <c r="G128" s="271">
        <v>0</v>
      </c>
      <c r="H128" s="270">
        <v>0</v>
      </c>
      <c r="I128" s="271">
        <v>0</v>
      </c>
      <c r="J128" s="282"/>
    </row>
    <row r="129" spans="1:10" s="44" customFormat="1" ht="24" customHeight="1" x14ac:dyDescent="0.2">
      <c r="A129" s="299"/>
      <c r="B129" s="54" t="s">
        <v>295</v>
      </c>
      <c r="C129" s="270">
        <v>0</v>
      </c>
      <c r="D129" s="270">
        <v>0</v>
      </c>
      <c r="E129" s="271">
        <v>0</v>
      </c>
      <c r="F129" s="270">
        <v>0</v>
      </c>
      <c r="G129" s="271">
        <v>0</v>
      </c>
      <c r="H129" s="270">
        <v>0</v>
      </c>
      <c r="I129" s="271">
        <v>0</v>
      </c>
      <c r="J129" s="282"/>
    </row>
    <row r="130" spans="1:10" s="44" customFormat="1" ht="24" customHeight="1" x14ac:dyDescent="0.2">
      <c r="A130" s="299"/>
      <c r="B130" s="54" t="s">
        <v>296</v>
      </c>
      <c r="C130" s="270">
        <v>0</v>
      </c>
      <c r="D130" s="270">
        <v>0</v>
      </c>
      <c r="E130" s="271">
        <v>0</v>
      </c>
      <c r="F130" s="270">
        <v>0</v>
      </c>
      <c r="G130" s="271">
        <v>0</v>
      </c>
      <c r="H130" s="270">
        <v>0</v>
      </c>
      <c r="I130" s="271">
        <v>0</v>
      </c>
      <c r="J130" s="282"/>
    </row>
    <row r="131" spans="1:10" s="44" customFormat="1" ht="24" customHeight="1" x14ac:dyDescent="0.2">
      <c r="A131" s="299"/>
      <c r="B131" s="54" t="s">
        <v>297</v>
      </c>
      <c r="C131" s="270">
        <v>0</v>
      </c>
      <c r="D131" s="270">
        <v>0</v>
      </c>
      <c r="E131" s="271">
        <v>0</v>
      </c>
      <c r="F131" s="270">
        <v>0</v>
      </c>
      <c r="G131" s="271">
        <v>0</v>
      </c>
      <c r="H131" s="270">
        <v>0</v>
      </c>
      <c r="I131" s="271">
        <v>0</v>
      </c>
      <c r="J131" s="282"/>
    </row>
    <row r="132" spans="1:10" s="44" customFormat="1" ht="24" customHeight="1" x14ac:dyDescent="0.2">
      <c r="A132" s="299"/>
      <c r="B132" s="54" t="s">
        <v>298</v>
      </c>
      <c r="C132" s="270">
        <v>0</v>
      </c>
      <c r="D132" s="270">
        <v>0</v>
      </c>
      <c r="E132" s="271">
        <v>0</v>
      </c>
      <c r="F132" s="270">
        <v>0</v>
      </c>
      <c r="G132" s="271">
        <v>0</v>
      </c>
      <c r="H132" s="270">
        <v>0</v>
      </c>
      <c r="I132" s="271">
        <v>0</v>
      </c>
      <c r="J132" s="282"/>
    </row>
    <row r="133" spans="1:10" s="44" customFormat="1" ht="24" customHeight="1" x14ac:dyDescent="0.2">
      <c r="A133" s="299"/>
      <c r="B133" s="54" t="s">
        <v>84</v>
      </c>
      <c r="C133" s="270">
        <v>19</v>
      </c>
      <c r="D133" s="270">
        <v>3</v>
      </c>
      <c r="E133" s="271">
        <v>15.789473684210526</v>
      </c>
      <c r="F133" s="270">
        <v>0</v>
      </c>
      <c r="G133" s="271">
        <v>0</v>
      </c>
      <c r="H133" s="270">
        <v>3</v>
      </c>
      <c r="I133" s="271">
        <v>15.789473684210526</v>
      </c>
      <c r="J133" s="282"/>
    </row>
    <row r="134" spans="1:10" s="44" customFormat="1" ht="24" customHeight="1" x14ac:dyDescent="0.2">
      <c r="A134" s="299"/>
      <c r="B134" s="54" t="s">
        <v>299</v>
      </c>
      <c r="C134" s="270">
        <v>0</v>
      </c>
      <c r="D134" s="270">
        <v>0</v>
      </c>
      <c r="E134" s="271">
        <v>0</v>
      </c>
      <c r="F134" s="270">
        <v>0</v>
      </c>
      <c r="G134" s="271">
        <v>0</v>
      </c>
      <c r="H134" s="270">
        <v>0</v>
      </c>
      <c r="I134" s="271">
        <v>0</v>
      </c>
      <c r="J134" s="282"/>
    </row>
    <row r="135" spans="1:10" s="44" customFormat="1" ht="24" customHeight="1" x14ac:dyDescent="0.2">
      <c r="A135" s="299"/>
      <c r="B135" s="54" t="s">
        <v>85</v>
      </c>
      <c r="C135" s="270">
        <v>28</v>
      </c>
      <c r="D135" s="270">
        <v>9</v>
      </c>
      <c r="E135" s="271">
        <v>32.142857142857139</v>
      </c>
      <c r="F135" s="270">
        <v>0</v>
      </c>
      <c r="G135" s="271">
        <v>0</v>
      </c>
      <c r="H135" s="270">
        <v>0</v>
      </c>
      <c r="I135" s="271">
        <v>0</v>
      </c>
      <c r="J135" s="282"/>
    </row>
    <row r="136" spans="1:10" s="44" customFormat="1" ht="24" customHeight="1" x14ac:dyDescent="0.2">
      <c r="A136" s="299"/>
      <c r="B136" s="54" t="s">
        <v>300</v>
      </c>
      <c r="C136" s="270">
        <v>0</v>
      </c>
      <c r="D136" s="270">
        <v>0</v>
      </c>
      <c r="E136" s="271">
        <v>0</v>
      </c>
      <c r="F136" s="270">
        <v>0</v>
      </c>
      <c r="G136" s="271">
        <v>0</v>
      </c>
      <c r="H136" s="270">
        <v>0</v>
      </c>
      <c r="I136" s="271">
        <v>0</v>
      </c>
      <c r="J136" s="282"/>
    </row>
    <row r="137" spans="1:10" s="44" customFormat="1" ht="24" customHeight="1" x14ac:dyDescent="0.2">
      <c r="A137" s="299"/>
      <c r="B137" s="54" t="s">
        <v>301</v>
      </c>
      <c r="C137" s="270">
        <v>0</v>
      </c>
      <c r="D137" s="270">
        <v>0</v>
      </c>
      <c r="E137" s="271">
        <v>0</v>
      </c>
      <c r="F137" s="270">
        <v>0</v>
      </c>
      <c r="G137" s="271">
        <v>0</v>
      </c>
      <c r="H137" s="270">
        <v>0</v>
      </c>
      <c r="I137" s="271">
        <v>0</v>
      </c>
      <c r="J137" s="282"/>
    </row>
    <row r="138" spans="1:10" s="44" customFormat="1" ht="24" customHeight="1" x14ac:dyDescent="0.2">
      <c r="A138" s="299"/>
      <c r="B138" s="54" t="s">
        <v>86</v>
      </c>
      <c r="C138" s="270">
        <v>2</v>
      </c>
      <c r="D138" s="270">
        <v>0</v>
      </c>
      <c r="E138" s="271">
        <v>0</v>
      </c>
      <c r="F138" s="270">
        <v>0</v>
      </c>
      <c r="G138" s="271">
        <v>0</v>
      </c>
      <c r="H138" s="270">
        <v>0</v>
      </c>
      <c r="I138" s="271">
        <v>0</v>
      </c>
      <c r="J138" s="282"/>
    </row>
    <row r="139" spans="1:10" s="44" customFormat="1" ht="24" customHeight="1" x14ac:dyDescent="0.2">
      <c r="A139" s="299"/>
      <c r="B139" s="54" t="s">
        <v>302</v>
      </c>
      <c r="C139" s="270">
        <v>0</v>
      </c>
      <c r="D139" s="270">
        <v>0</v>
      </c>
      <c r="E139" s="271">
        <v>0</v>
      </c>
      <c r="F139" s="270">
        <v>0</v>
      </c>
      <c r="G139" s="271">
        <v>0</v>
      </c>
      <c r="H139" s="270">
        <v>0</v>
      </c>
      <c r="I139" s="271">
        <v>0</v>
      </c>
      <c r="J139" s="282"/>
    </row>
    <row r="140" spans="1:10" s="44" customFormat="1" ht="24" customHeight="1" x14ac:dyDescent="0.2">
      <c r="A140" s="299"/>
      <c r="B140" s="54" t="s">
        <v>303</v>
      </c>
      <c r="C140" s="270">
        <v>0</v>
      </c>
      <c r="D140" s="270">
        <v>0</v>
      </c>
      <c r="E140" s="271">
        <v>0</v>
      </c>
      <c r="F140" s="270">
        <v>0</v>
      </c>
      <c r="G140" s="271">
        <v>0</v>
      </c>
      <c r="H140" s="270">
        <v>0</v>
      </c>
      <c r="I140" s="271">
        <v>0</v>
      </c>
      <c r="J140" s="282"/>
    </row>
    <row r="141" spans="1:10" s="44" customFormat="1" ht="24" customHeight="1" x14ac:dyDescent="0.2">
      <c r="A141" s="299"/>
      <c r="B141" s="54" t="s">
        <v>87</v>
      </c>
      <c r="C141" s="270">
        <v>6</v>
      </c>
      <c r="D141" s="270">
        <v>0</v>
      </c>
      <c r="E141" s="271">
        <v>0</v>
      </c>
      <c r="F141" s="270">
        <v>0</v>
      </c>
      <c r="G141" s="271">
        <v>0</v>
      </c>
      <c r="H141" s="270">
        <v>0</v>
      </c>
      <c r="I141" s="271">
        <v>0</v>
      </c>
      <c r="J141" s="282"/>
    </row>
    <row r="142" spans="1:10" s="44" customFormat="1" ht="24" customHeight="1" x14ac:dyDescent="0.2">
      <c r="A142" s="299"/>
      <c r="B142" s="54" t="s">
        <v>304</v>
      </c>
      <c r="C142" s="270">
        <v>0</v>
      </c>
      <c r="D142" s="270">
        <v>0</v>
      </c>
      <c r="E142" s="271">
        <v>0</v>
      </c>
      <c r="F142" s="270">
        <v>0</v>
      </c>
      <c r="G142" s="271">
        <v>0</v>
      </c>
      <c r="H142" s="270">
        <v>0</v>
      </c>
      <c r="I142" s="271">
        <v>0</v>
      </c>
      <c r="J142" s="282"/>
    </row>
    <row r="143" spans="1:10" s="44" customFormat="1" ht="24" customHeight="1" x14ac:dyDescent="0.2">
      <c r="A143" s="299"/>
      <c r="B143" s="54" t="s">
        <v>305</v>
      </c>
      <c r="C143" s="270">
        <v>0</v>
      </c>
      <c r="D143" s="270">
        <v>0</v>
      </c>
      <c r="E143" s="271">
        <v>0</v>
      </c>
      <c r="F143" s="270">
        <v>0</v>
      </c>
      <c r="G143" s="271">
        <v>0</v>
      </c>
      <c r="H143" s="270">
        <v>0</v>
      </c>
      <c r="I143" s="271">
        <v>0</v>
      </c>
      <c r="J143" s="282"/>
    </row>
    <row r="144" spans="1:10" s="44" customFormat="1" ht="24" customHeight="1" x14ac:dyDescent="0.2">
      <c r="A144" s="299"/>
      <c r="B144" s="54" t="s">
        <v>306</v>
      </c>
      <c r="C144" s="270">
        <v>0</v>
      </c>
      <c r="D144" s="270">
        <v>0</v>
      </c>
      <c r="E144" s="271">
        <v>0</v>
      </c>
      <c r="F144" s="270">
        <v>0</v>
      </c>
      <c r="G144" s="271">
        <v>0</v>
      </c>
      <c r="H144" s="270">
        <v>0</v>
      </c>
      <c r="I144" s="271">
        <v>0</v>
      </c>
      <c r="J144" s="282"/>
    </row>
    <row r="145" spans="1:10" s="44" customFormat="1" ht="24" customHeight="1" x14ac:dyDescent="0.2">
      <c r="A145" s="299"/>
      <c r="B145" s="54" t="s">
        <v>307</v>
      </c>
      <c r="C145" s="270">
        <v>0</v>
      </c>
      <c r="D145" s="270">
        <v>0</v>
      </c>
      <c r="E145" s="271">
        <v>0</v>
      </c>
      <c r="F145" s="270">
        <v>0</v>
      </c>
      <c r="G145" s="271">
        <v>0</v>
      </c>
      <c r="H145" s="270">
        <v>0</v>
      </c>
      <c r="I145" s="271">
        <v>0</v>
      </c>
      <c r="J145" s="282"/>
    </row>
    <row r="146" spans="1:10" s="44" customFormat="1" ht="24" customHeight="1" x14ac:dyDescent="0.2">
      <c r="A146" s="299"/>
      <c r="B146" s="54" t="s">
        <v>88</v>
      </c>
      <c r="C146" s="270">
        <v>44</v>
      </c>
      <c r="D146" s="270">
        <v>6</v>
      </c>
      <c r="E146" s="271">
        <v>13.636363636363637</v>
      </c>
      <c r="F146" s="270">
        <v>6</v>
      </c>
      <c r="G146" s="271">
        <v>13.636363636363637</v>
      </c>
      <c r="H146" s="270">
        <v>15</v>
      </c>
      <c r="I146" s="271">
        <v>34.090909090909093</v>
      </c>
      <c r="J146" s="282"/>
    </row>
    <row r="147" spans="1:10" s="44" customFormat="1" ht="24" customHeight="1" x14ac:dyDescent="0.2">
      <c r="A147" s="299"/>
      <c r="B147" s="54" t="s">
        <v>89</v>
      </c>
      <c r="C147" s="270">
        <v>0</v>
      </c>
      <c r="D147" s="270">
        <v>0</v>
      </c>
      <c r="E147" s="271">
        <v>0</v>
      </c>
      <c r="F147" s="270">
        <v>0</v>
      </c>
      <c r="G147" s="271">
        <v>0</v>
      </c>
      <c r="H147" s="270">
        <v>0</v>
      </c>
      <c r="I147" s="271">
        <v>0</v>
      </c>
      <c r="J147" s="282"/>
    </row>
    <row r="148" spans="1:10" s="44" customFormat="1" ht="24" customHeight="1" x14ac:dyDescent="0.2">
      <c r="A148" s="299"/>
      <c r="B148" s="54" t="s">
        <v>308</v>
      </c>
      <c r="C148" s="270">
        <v>0</v>
      </c>
      <c r="D148" s="270">
        <v>0</v>
      </c>
      <c r="E148" s="271">
        <v>0</v>
      </c>
      <c r="F148" s="270">
        <v>0</v>
      </c>
      <c r="G148" s="271">
        <v>0</v>
      </c>
      <c r="H148" s="270">
        <v>0</v>
      </c>
      <c r="I148" s="271">
        <v>0</v>
      </c>
      <c r="J148" s="282"/>
    </row>
    <row r="149" spans="1:10" s="44" customFormat="1" ht="24" customHeight="1" x14ac:dyDescent="0.2">
      <c r="A149" s="299"/>
      <c r="B149" s="54" t="s">
        <v>309</v>
      </c>
      <c r="C149" s="270">
        <v>1</v>
      </c>
      <c r="D149" s="270">
        <v>0</v>
      </c>
      <c r="E149" s="271">
        <v>0</v>
      </c>
      <c r="F149" s="270">
        <v>0</v>
      </c>
      <c r="G149" s="271">
        <v>0</v>
      </c>
      <c r="H149" s="270">
        <v>0</v>
      </c>
      <c r="I149" s="271">
        <v>0</v>
      </c>
      <c r="J149" s="282"/>
    </row>
    <row r="150" spans="1:10" s="44" customFormat="1" ht="24" customHeight="1" x14ac:dyDescent="0.2">
      <c r="A150" s="299"/>
      <c r="B150" s="54" t="s">
        <v>310</v>
      </c>
      <c r="C150" s="270">
        <v>4</v>
      </c>
      <c r="D150" s="270">
        <v>0</v>
      </c>
      <c r="E150" s="271">
        <v>0</v>
      </c>
      <c r="F150" s="270">
        <v>0</v>
      </c>
      <c r="G150" s="271">
        <v>0</v>
      </c>
      <c r="H150" s="270">
        <v>0</v>
      </c>
      <c r="I150" s="271">
        <v>0</v>
      </c>
      <c r="J150" s="282"/>
    </row>
    <row r="151" spans="1:10" s="44" customFormat="1" ht="24" customHeight="1" x14ac:dyDescent="0.2">
      <c r="A151" s="299"/>
      <c r="B151" s="54" t="s">
        <v>311</v>
      </c>
      <c r="C151" s="270">
        <v>0</v>
      </c>
      <c r="D151" s="270">
        <v>0</v>
      </c>
      <c r="E151" s="271">
        <v>0</v>
      </c>
      <c r="F151" s="270">
        <v>0</v>
      </c>
      <c r="G151" s="271">
        <v>0</v>
      </c>
      <c r="H151" s="270">
        <v>0</v>
      </c>
      <c r="I151" s="271">
        <v>0</v>
      </c>
      <c r="J151" s="282"/>
    </row>
    <row r="152" spans="1:10" s="44" customFormat="1" ht="24" customHeight="1" x14ac:dyDescent="0.2">
      <c r="A152" s="299"/>
      <c r="B152" s="54" t="s">
        <v>90</v>
      </c>
      <c r="C152" s="270">
        <v>80</v>
      </c>
      <c r="D152" s="270">
        <v>13</v>
      </c>
      <c r="E152" s="271">
        <v>16.25</v>
      </c>
      <c r="F152" s="270">
        <v>0</v>
      </c>
      <c r="G152" s="271">
        <v>0</v>
      </c>
      <c r="H152" s="270">
        <v>24</v>
      </c>
      <c r="I152" s="271">
        <v>30</v>
      </c>
      <c r="J152" s="282"/>
    </row>
    <row r="153" spans="1:10" s="44" customFormat="1" ht="24" customHeight="1" x14ac:dyDescent="0.2">
      <c r="A153" s="299"/>
      <c r="B153" s="54" t="s">
        <v>91</v>
      </c>
      <c r="C153" s="270">
        <v>121</v>
      </c>
      <c r="D153" s="270">
        <v>17</v>
      </c>
      <c r="E153" s="271">
        <v>14.049586776859504</v>
      </c>
      <c r="F153" s="270">
        <v>0</v>
      </c>
      <c r="G153" s="271">
        <v>0</v>
      </c>
      <c r="H153" s="270">
        <v>18</v>
      </c>
      <c r="I153" s="271">
        <v>14.87603305785124</v>
      </c>
      <c r="J153" s="282"/>
    </row>
    <row r="154" spans="1:10" s="44" customFormat="1" ht="24" customHeight="1" x14ac:dyDescent="0.2">
      <c r="A154" s="299"/>
      <c r="B154" s="54" t="s">
        <v>92</v>
      </c>
      <c r="C154" s="270">
        <v>20</v>
      </c>
      <c r="D154" s="270">
        <v>2</v>
      </c>
      <c r="E154" s="271">
        <v>10</v>
      </c>
      <c r="F154" s="270">
        <v>0</v>
      </c>
      <c r="G154" s="271">
        <v>0</v>
      </c>
      <c r="H154" s="270">
        <v>5</v>
      </c>
      <c r="I154" s="271">
        <v>25</v>
      </c>
      <c r="J154" s="282"/>
    </row>
    <row r="155" spans="1:10" s="44" customFormat="1" ht="24" customHeight="1" x14ac:dyDescent="0.2">
      <c r="A155" s="299"/>
      <c r="B155" s="54" t="s">
        <v>93</v>
      </c>
      <c r="C155" s="270">
        <v>402</v>
      </c>
      <c r="D155" s="270">
        <v>44</v>
      </c>
      <c r="E155" s="271">
        <v>10.945273631840797</v>
      </c>
      <c r="F155" s="270">
        <v>0</v>
      </c>
      <c r="G155" s="271">
        <v>0</v>
      </c>
      <c r="H155" s="270">
        <v>73</v>
      </c>
      <c r="I155" s="271">
        <v>18.159203980099505</v>
      </c>
      <c r="J155" s="282"/>
    </row>
    <row r="156" spans="1:10" s="44" customFormat="1" ht="24" customHeight="1" x14ac:dyDescent="0.2">
      <c r="A156" s="299"/>
      <c r="B156" s="54" t="s">
        <v>312</v>
      </c>
      <c r="C156" s="270">
        <v>0</v>
      </c>
      <c r="D156" s="270">
        <v>0</v>
      </c>
      <c r="E156" s="271">
        <v>0</v>
      </c>
      <c r="F156" s="270">
        <v>0</v>
      </c>
      <c r="G156" s="271">
        <v>0</v>
      </c>
      <c r="H156" s="270">
        <v>0</v>
      </c>
      <c r="I156" s="271">
        <v>0</v>
      </c>
      <c r="J156" s="282"/>
    </row>
    <row r="157" spans="1:10" s="44" customFormat="1" ht="24" customHeight="1" x14ac:dyDescent="0.2">
      <c r="A157" s="299"/>
      <c r="B157" s="54" t="s">
        <v>94</v>
      </c>
      <c r="C157" s="270">
        <v>72</v>
      </c>
      <c r="D157" s="270">
        <v>10</v>
      </c>
      <c r="E157" s="271">
        <v>13.888888888888889</v>
      </c>
      <c r="F157" s="270">
        <v>0</v>
      </c>
      <c r="G157" s="271">
        <v>0</v>
      </c>
      <c r="H157" s="270">
        <v>8</v>
      </c>
      <c r="I157" s="271">
        <v>11.111111111111111</v>
      </c>
      <c r="J157" s="282"/>
    </row>
    <row r="158" spans="1:10" s="44" customFormat="1" ht="24" customHeight="1" x14ac:dyDescent="0.2">
      <c r="A158" s="299"/>
      <c r="B158" s="54" t="s">
        <v>313</v>
      </c>
      <c r="C158" s="270">
        <v>0</v>
      </c>
      <c r="D158" s="270">
        <v>0</v>
      </c>
      <c r="E158" s="271">
        <v>0</v>
      </c>
      <c r="F158" s="270">
        <v>0</v>
      </c>
      <c r="G158" s="271">
        <v>0</v>
      </c>
      <c r="H158" s="270">
        <v>0</v>
      </c>
      <c r="I158" s="271">
        <v>0</v>
      </c>
      <c r="J158" s="282"/>
    </row>
    <row r="159" spans="1:10" s="44" customFormat="1" ht="24" customHeight="1" x14ac:dyDescent="0.2">
      <c r="A159" s="299"/>
      <c r="B159" s="54" t="s">
        <v>95</v>
      </c>
      <c r="C159" s="270">
        <v>2</v>
      </c>
      <c r="D159" s="270">
        <v>0</v>
      </c>
      <c r="E159" s="271">
        <v>0</v>
      </c>
      <c r="F159" s="270">
        <v>0</v>
      </c>
      <c r="G159" s="271">
        <v>0</v>
      </c>
      <c r="H159" s="270">
        <v>0</v>
      </c>
      <c r="I159" s="271">
        <v>0</v>
      </c>
      <c r="J159" s="282"/>
    </row>
    <row r="160" spans="1:10" s="44" customFormat="1" ht="24" customHeight="1" x14ac:dyDescent="0.2">
      <c r="A160" s="299"/>
      <c r="B160" s="54" t="s">
        <v>314</v>
      </c>
      <c r="C160" s="270">
        <v>0</v>
      </c>
      <c r="D160" s="270">
        <v>0</v>
      </c>
      <c r="E160" s="271">
        <v>0</v>
      </c>
      <c r="F160" s="270">
        <v>0</v>
      </c>
      <c r="G160" s="271">
        <v>0</v>
      </c>
      <c r="H160" s="270">
        <v>0</v>
      </c>
      <c r="I160" s="271">
        <v>0</v>
      </c>
      <c r="J160" s="282"/>
    </row>
    <row r="161" spans="1:10" s="44" customFormat="1" ht="24" customHeight="1" x14ac:dyDescent="0.2">
      <c r="A161" s="299"/>
      <c r="B161" s="54" t="s">
        <v>96</v>
      </c>
      <c r="C161" s="270">
        <v>10</v>
      </c>
      <c r="D161" s="270">
        <v>1</v>
      </c>
      <c r="E161" s="271">
        <v>10</v>
      </c>
      <c r="F161" s="270">
        <v>0</v>
      </c>
      <c r="G161" s="271">
        <v>0</v>
      </c>
      <c r="H161" s="270">
        <v>0</v>
      </c>
      <c r="I161" s="271">
        <v>0</v>
      </c>
      <c r="J161" s="282"/>
    </row>
    <row r="162" spans="1:10" s="44" customFormat="1" ht="24" customHeight="1" x14ac:dyDescent="0.2">
      <c r="A162" s="297" t="s">
        <v>969</v>
      </c>
      <c r="B162" s="54" t="s">
        <v>97</v>
      </c>
      <c r="C162" s="270">
        <v>8</v>
      </c>
      <c r="D162" s="270">
        <v>0</v>
      </c>
      <c r="E162" s="271">
        <v>0</v>
      </c>
      <c r="F162" s="270">
        <v>1</v>
      </c>
      <c r="G162" s="271">
        <v>12.5</v>
      </c>
      <c r="H162" s="270">
        <v>4</v>
      </c>
      <c r="I162" s="271">
        <v>50</v>
      </c>
      <c r="J162" s="282"/>
    </row>
    <row r="163" spans="1:10" s="44" customFormat="1" ht="24" customHeight="1" x14ac:dyDescent="0.2">
      <c r="A163" s="299"/>
      <c r="B163" s="54" t="s">
        <v>98</v>
      </c>
      <c r="C163" s="270">
        <v>23</v>
      </c>
      <c r="D163" s="270">
        <v>2</v>
      </c>
      <c r="E163" s="271">
        <v>8.695652173913043</v>
      </c>
      <c r="F163" s="270">
        <v>0</v>
      </c>
      <c r="G163" s="271">
        <v>0</v>
      </c>
      <c r="H163" s="270">
        <v>5</v>
      </c>
      <c r="I163" s="271">
        <v>21.739130434782609</v>
      </c>
      <c r="J163" s="282"/>
    </row>
    <row r="164" spans="1:10" s="44" customFormat="1" ht="24" customHeight="1" x14ac:dyDescent="0.2">
      <c r="A164" s="299"/>
      <c r="B164" s="54" t="s">
        <v>99</v>
      </c>
      <c r="C164" s="270">
        <v>23</v>
      </c>
      <c r="D164" s="270">
        <v>1</v>
      </c>
      <c r="E164" s="271">
        <v>4.3478260869565215</v>
      </c>
      <c r="F164" s="270">
        <v>0</v>
      </c>
      <c r="G164" s="271">
        <v>0</v>
      </c>
      <c r="H164" s="270">
        <v>5</v>
      </c>
      <c r="I164" s="271">
        <v>21.739130434782609</v>
      </c>
      <c r="J164" s="282"/>
    </row>
    <row r="165" spans="1:10" s="44" customFormat="1" ht="24" customHeight="1" x14ac:dyDescent="0.2">
      <c r="A165" s="299"/>
      <c r="B165" s="54" t="s">
        <v>315</v>
      </c>
      <c r="C165" s="270">
        <v>1</v>
      </c>
      <c r="D165" s="270">
        <v>0</v>
      </c>
      <c r="E165" s="271">
        <v>0</v>
      </c>
      <c r="F165" s="270">
        <v>0</v>
      </c>
      <c r="G165" s="271">
        <v>0</v>
      </c>
      <c r="H165" s="270">
        <v>0</v>
      </c>
      <c r="I165" s="271">
        <v>0</v>
      </c>
      <c r="J165" s="282"/>
    </row>
    <row r="166" spans="1:10" s="44" customFormat="1" ht="24" customHeight="1" x14ac:dyDescent="0.2">
      <c r="A166" s="299"/>
      <c r="B166" s="54" t="s">
        <v>100</v>
      </c>
      <c r="C166" s="270">
        <v>35</v>
      </c>
      <c r="D166" s="270">
        <v>0</v>
      </c>
      <c r="E166" s="271">
        <v>0</v>
      </c>
      <c r="F166" s="270">
        <v>1</v>
      </c>
      <c r="G166" s="271">
        <v>2.8571428571428572</v>
      </c>
      <c r="H166" s="270">
        <v>6</v>
      </c>
      <c r="I166" s="271">
        <v>17.142857142857142</v>
      </c>
      <c r="J166" s="282"/>
    </row>
    <row r="167" spans="1:10" s="44" customFormat="1" ht="24" customHeight="1" x14ac:dyDescent="0.2">
      <c r="A167" s="299"/>
      <c r="B167" s="54" t="s">
        <v>101</v>
      </c>
      <c r="C167" s="270">
        <v>4417</v>
      </c>
      <c r="D167" s="270">
        <v>451</v>
      </c>
      <c r="E167" s="271">
        <v>10.210550147158704</v>
      </c>
      <c r="F167" s="270">
        <v>33</v>
      </c>
      <c r="G167" s="271">
        <v>0.74711342540185643</v>
      </c>
      <c r="H167" s="270">
        <v>714</v>
      </c>
      <c r="I167" s="271">
        <v>16.164817749603802</v>
      </c>
      <c r="J167" s="282"/>
    </row>
    <row r="168" spans="1:10" s="44" customFormat="1" ht="24" customHeight="1" x14ac:dyDescent="0.2">
      <c r="A168" s="299"/>
      <c r="B168" s="54" t="s">
        <v>102</v>
      </c>
      <c r="C168" s="270">
        <v>0</v>
      </c>
      <c r="D168" s="270">
        <v>0</v>
      </c>
      <c r="E168" s="271">
        <v>0</v>
      </c>
      <c r="F168" s="270">
        <v>0</v>
      </c>
      <c r="G168" s="271">
        <v>0</v>
      </c>
      <c r="H168" s="270">
        <v>0</v>
      </c>
      <c r="I168" s="271">
        <v>0</v>
      </c>
      <c r="J168" s="282"/>
    </row>
    <row r="169" spans="1:10" s="44" customFormat="1" ht="24" customHeight="1" x14ac:dyDescent="0.2">
      <c r="A169" s="299"/>
      <c r="B169" s="54" t="s">
        <v>316</v>
      </c>
      <c r="C169" s="270">
        <v>2</v>
      </c>
      <c r="D169" s="270">
        <v>1</v>
      </c>
      <c r="E169" s="271">
        <v>50</v>
      </c>
      <c r="F169" s="270">
        <v>0</v>
      </c>
      <c r="G169" s="271">
        <v>0</v>
      </c>
      <c r="H169" s="270">
        <v>0</v>
      </c>
      <c r="I169" s="271">
        <v>0</v>
      </c>
      <c r="J169" s="282"/>
    </row>
    <row r="170" spans="1:10" s="44" customFormat="1" ht="24" customHeight="1" x14ac:dyDescent="0.2">
      <c r="A170" s="299"/>
      <c r="B170" s="54" t="s">
        <v>317</v>
      </c>
      <c r="C170" s="270">
        <v>0</v>
      </c>
      <c r="D170" s="270">
        <v>0</v>
      </c>
      <c r="E170" s="271">
        <v>0</v>
      </c>
      <c r="F170" s="270">
        <v>0</v>
      </c>
      <c r="G170" s="271">
        <v>0</v>
      </c>
      <c r="H170" s="270">
        <v>0</v>
      </c>
      <c r="I170" s="271">
        <v>0</v>
      </c>
      <c r="J170" s="282"/>
    </row>
    <row r="171" spans="1:10" s="44" customFormat="1" ht="24" customHeight="1" x14ac:dyDescent="0.2">
      <c r="A171" s="299"/>
      <c r="B171" s="54" t="s">
        <v>318</v>
      </c>
      <c r="C171" s="270">
        <v>0</v>
      </c>
      <c r="D171" s="270">
        <v>0</v>
      </c>
      <c r="E171" s="271">
        <v>0</v>
      </c>
      <c r="F171" s="270">
        <v>0</v>
      </c>
      <c r="G171" s="271">
        <v>0</v>
      </c>
      <c r="H171" s="270">
        <v>0</v>
      </c>
      <c r="I171" s="271">
        <v>0</v>
      </c>
      <c r="J171" s="282"/>
    </row>
    <row r="172" spans="1:10" s="44" customFormat="1" ht="24" customHeight="1" x14ac:dyDescent="0.2">
      <c r="A172" s="299"/>
      <c r="B172" s="54" t="s">
        <v>319</v>
      </c>
      <c r="C172" s="270">
        <v>0</v>
      </c>
      <c r="D172" s="270">
        <v>0</v>
      </c>
      <c r="E172" s="271">
        <v>0</v>
      </c>
      <c r="F172" s="270">
        <v>0</v>
      </c>
      <c r="G172" s="271">
        <v>0</v>
      </c>
      <c r="H172" s="270">
        <v>0</v>
      </c>
      <c r="I172" s="271">
        <v>0</v>
      </c>
      <c r="J172" s="282"/>
    </row>
    <row r="173" spans="1:10" s="44" customFormat="1" ht="24" customHeight="1" x14ac:dyDescent="0.2">
      <c r="A173" s="299"/>
      <c r="B173" s="54" t="s">
        <v>320</v>
      </c>
      <c r="C173" s="270">
        <v>0</v>
      </c>
      <c r="D173" s="270">
        <v>0</v>
      </c>
      <c r="E173" s="271">
        <v>0</v>
      </c>
      <c r="F173" s="270">
        <v>0</v>
      </c>
      <c r="G173" s="271">
        <v>0</v>
      </c>
      <c r="H173" s="270">
        <v>0</v>
      </c>
      <c r="I173" s="271">
        <v>0</v>
      </c>
      <c r="J173" s="282"/>
    </row>
    <row r="174" spans="1:10" s="44" customFormat="1" ht="24" customHeight="1" x14ac:dyDescent="0.2">
      <c r="A174" s="299"/>
      <c r="B174" s="54" t="s">
        <v>103</v>
      </c>
      <c r="C174" s="270">
        <v>122</v>
      </c>
      <c r="D174" s="270">
        <v>3</v>
      </c>
      <c r="E174" s="271">
        <v>2.459016393442623</v>
      </c>
      <c r="F174" s="270">
        <v>1</v>
      </c>
      <c r="G174" s="271">
        <v>0.81967213114754101</v>
      </c>
      <c r="H174" s="270">
        <v>30</v>
      </c>
      <c r="I174" s="271">
        <v>24.590163934426229</v>
      </c>
      <c r="J174" s="282"/>
    </row>
    <row r="175" spans="1:10" s="44" customFormat="1" ht="24" customHeight="1" x14ac:dyDescent="0.2">
      <c r="A175" s="299"/>
      <c r="B175" s="54" t="s">
        <v>104</v>
      </c>
      <c r="C175" s="270">
        <v>16</v>
      </c>
      <c r="D175" s="270">
        <v>0</v>
      </c>
      <c r="E175" s="271">
        <v>0</v>
      </c>
      <c r="F175" s="270">
        <v>0</v>
      </c>
      <c r="G175" s="271">
        <v>0</v>
      </c>
      <c r="H175" s="270">
        <v>8</v>
      </c>
      <c r="I175" s="271">
        <v>50</v>
      </c>
      <c r="J175" s="282"/>
    </row>
    <row r="176" spans="1:10" s="44" customFormat="1" ht="24" customHeight="1" x14ac:dyDescent="0.2">
      <c r="A176" s="299"/>
      <c r="B176" s="54" t="s">
        <v>105</v>
      </c>
      <c r="C176" s="270">
        <v>22</v>
      </c>
      <c r="D176" s="270">
        <v>3</v>
      </c>
      <c r="E176" s="271">
        <v>13.636363636363637</v>
      </c>
      <c r="F176" s="270">
        <v>0</v>
      </c>
      <c r="G176" s="271">
        <v>0</v>
      </c>
      <c r="H176" s="270">
        <v>1</v>
      </c>
      <c r="I176" s="271">
        <v>4.5454545454545459</v>
      </c>
      <c r="J176" s="282"/>
    </row>
    <row r="177" spans="1:10" s="44" customFormat="1" ht="24" customHeight="1" x14ac:dyDescent="0.2">
      <c r="A177" s="299"/>
      <c r="B177" s="54" t="s">
        <v>321</v>
      </c>
      <c r="C177" s="270">
        <v>0</v>
      </c>
      <c r="D177" s="270">
        <v>0</v>
      </c>
      <c r="E177" s="271">
        <v>0</v>
      </c>
      <c r="F177" s="270">
        <v>0</v>
      </c>
      <c r="G177" s="271">
        <v>0</v>
      </c>
      <c r="H177" s="270">
        <v>0</v>
      </c>
      <c r="I177" s="271">
        <v>0</v>
      </c>
      <c r="J177" s="282"/>
    </row>
    <row r="178" spans="1:10" s="44" customFormat="1" ht="24" customHeight="1" x14ac:dyDescent="0.2">
      <c r="A178" s="299"/>
      <c r="B178" s="54" t="s">
        <v>106</v>
      </c>
      <c r="C178" s="270">
        <v>1</v>
      </c>
      <c r="D178" s="270">
        <v>0</v>
      </c>
      <c r="E178" s="271">
        <v>0</v>
      </c>
      <c r="F178" s="270">
        <v>0</v>
      </c>
      <c r="G178" s="271">
        <v>0</v>
      </c>
      <c r="H178" s="270">
        <v>1</v>
      </c>
      <c r="I178" s="271">
        <v>100</v>
      </c>
      <c r="J178" s="282"/>
    </row>
    <row r="179" spans="1:10" s="44" customFormat="1" ht="24" customHeight="1" x14ac:dyDescent="0.2">
      <c r="A179" s="299"/>
      <c r="B179" s="54" t="s">
        <v>322</v>
      </c>
      <c r="C179" s="270">
        <v>0</v>
      </c>
      <c r="D179" s="270">
        <v>0</v>
      </c>
      <c r="E179" s="271">
        <v>0</v>
      </c>
      <c r="F179" s="270">
        <v>0</v>
      </c>
      <c r="G179" s="271">
        <v>0</v>
      </c>
      <c r="H179" s="270">
        <v>0</v>
      </c>
      <c r="I179" s="271">
        <v>0</v>
      </c>
      <c r="J179" s="282"/>
    </row>
    <row r="180" spans="1:10" s="44" customFormat="1" ht="24" customHeight="1" x14ac:dyDescent="0.2">
      <c r="A180" s="299"/>
      <c r="B180" s="54" t="s">
        <v>323</v>
      </c>
      <c r="C180" s="270">
        <v>1</v>
      </c>
      <c r="D180" s="270">
        <v>0</v>
      </c>
      <c r="E180" s="271">
        <v>0</v>
      </c>
      <c r="F180" s="270">
        <v>0</v>
      </c>
      <c r="G180" s="271">
        <v>0</v>
      </c>
      <c r="H180" s="270">
        <v>0</v>
      </c>
      <c r="I180" s="271">
        <v>0</v>
      </c>
      <c r="J180" s="282"/>
    </row>
    <row r="181" spans="1:10" s="44" customFormat="1" ht="24" customHeight="1" x14ac:dyDescent="0.2">
      <c r="A181" s="299"/>
      <c r="B181" s="54" t="s">
        <v>324</v>
      </c>
      <c r="C181" s="270">
        <v>7</v>
      </c>
      <c r="D181" s="270">
        <v>1</v>
      </c>
      <c r="E181" s="271">
        <v>14.285714285714285</v>
      </c>
      <c r="F181" s="270">
        <v>0</v>
      </c>
      <c r="G181" s="271">
        <v>0</v>
      </c>
      <c r="H181" s="270">
        <v>0</v>
      </c>
      <c r="I181" s="271">
        <v>0</v>
      </c>
      <c r="J181" s="282"/>
    </row>
    <row r="182" spans="1:10" s="44" customFormat="1" ht="24" customHeight="1" x14ac:dyDescent="0.2">
      <c r="A182" s="299"/>
      <c r="B182" s="54" t="s">
        <v>325</v>
      </c>
      <c r="C182" s="270">
        <v>6</v>
      </c>
      <c r="D182" s="270">
        <v>0</v>
      </c>
      <c r="E182" s="271">
        <v>0</v>
      </c>
      <c r="F182" s="270">
        <v>0</v>
      </c>
      <c r="G182" s="271">
        <v>0</v>
      </c>
      <c r="H182" s="270">
        <v>1</v>
      </c>
      <c r="I182" s="271">
        <v>16.666666666666668</v>
      </c>
      <c r="J182" s="282"/>
    </row>
    <row r="183" spans="1:10" s="44" customFormat="1" ht="24" customHeight="1" x14ac:dyDescent="0.2">
      <c r="A183" s="299"/>
      <c r="B183" s="54" t="s">
        <v>107</v>
      </c>
      <c r="C183" s="270">
        <v>48</v>
      </c>
      <c r="D183" s="270">
        <v>4</v>
      </c>
      <c r="E183" s="271">
        <v>8.3333333333333339</v>
      </c>
      <c r="F183" s="270">
        <v>0</v>
      </c>
      <c r="G183" s="271">
        <v>0</v>
      </c>
      <c r="H183" s="270">
        <v>8</v>
      </c>
      <c r="I183" s="271">
        <v>16.666666666666668</v>
      </c>
      <c r="J183" s="282"/>
    </row>
    <row r="184" spans="1:10" s="44" customFormat="1" ht="24" customHeight="1" x14ac:dyDescent="0.2">
      <c r="A184" s="299"/>
      <c r="B184" s="54" t="s">
        <v>326</v>
      </c>
      <c r="C184" s="270">
        <v>0</v>
      </c>
      <c r="D184" s="270">
        <v>0</v>
      </c>
      <c r="E184" s="271">
        <v>0</v>
      </c>
      <c r="F184" s="270">
        <v>0</v>
      </c>
      <c r="G184" s="271">
        <v>0</v>
      </c>
      <c r="H184" s="270">
        <v>0</v>
      </c>
      <c r="I184" s="271">
        <v>0</v>
      </c>
      <c r="J184" s="282"/>
    </row>
    <row r="185" spans="1:10" s="44" customFormat="1" ht="24" customHeight="1" x14ac:dyDescent="0.2">
      <c r="A185" s="299"/>
      <c r="B185" s="54" t="s">
        <v>327</v>
      </c>
      <c r="C185" s="270">
        <v>0</v>
      </c>
      <c r="D185" s="270">
        <v>0</v>
      </c>
      <c r="E185" s="271">
        <v>0</v>
      </c>
      <c r="F185" s="270">
        <v>0</v>
      </c>
      <c r="G185" s="271">
        <v>0</v>
      </c>
      <c r="H185" s="270">
        <v>0</v>
      </c>
      <c r="I185" s="271">
        <v>0</v>
      </c>
      <c r="J185" s="282"/>
    </row>
    <row r="186" spans="1:10" s="44" customFormat="1" ht="24" customHeight="1" x14ac:dyDescent="0.2">
      <c r="A186" s="299"/>
      <c r="B186" s="54" t="s">
        <v>328</v>
      </c>
      <c r="C186" s="270">
        <v>0</v>
      </c>
      <c r="D186" s="270">
        <v>0</v>
      </c>
      <c r="E186" s="271">
        <v>0</v>
      </c>
      <c r="F186" s="270">
        <v>0</v>
      </c>
      <c r="G186" s="271">
        <v>0</v>
      </c>
      <c r="H186" s="270">
        <v>0</v>
      </c>
      <c r="I186" s="271">
        <v>0</v>
      </c>
      <c r="J186" s="282"/>
    </row>
    <row r="187" spans="1:10" s="44" customFormat="1" ht="24" customHeight="1" x14ac:dyDescent="0.2">
      <c r="A187" s="299"/>
      <c r="B187" s="54" t="s">
        <v>329</v>
      </c>
      <c r="C187" s="270">
        <v>1</v>
      </c>
      <c r="D187" s="270">
        <v>0</v>
      </c>
      <c r="E187" s="271">
        <v>0</v>
      </c>
      <c r="F187" s="270">
        <v>0</v>
      </c>
      <c r="G187" s="271">
        <v>0</v>
      </c>
      <c r="H187" s="270">
        <v>0</v>
      </c>
      <c r="I187" s="271">
        <v>0</v>
      </c>
      <c r="J187" s="282"/>
    </row>
    <row r="188" spans="1:10" s="44" customFormat="1" ht="24" customHeight="1" x14ac:dyDescent="0.2">
      <c r="A188" s="299"/>
      <c r="B188" s="54" t="s">
        <v>108</v>
      </c>
      <c r="C188" s="270">
        <v>58</v>
      </c>
      <c r="D188" s="270">
        <v>3</v>
      </c>
      <c r="E188" s="271">
        <v>5.1724137931034484</v>
      </c>
      <c r="F188" s="270">
        <v>1</v>
      </c>
      <c r="G188" s="271">
        <v>1.7241379310344829</v>
      </c>
      <c r="H188" s="270">
        <v>2</v>
      </c>
      <c r="I188" s="271">
        <v>3.4482758620689657</v>
      </c>
      <c r="J188" s="282"/>
    </row>
    <row r="189" spans="1:10" s="44" customFormat="1" ht="24" customHeight="1" x14ac:dyDescent="0.2">
      <c r="A189" s="299"/>
      <c r="B189" s="54" t="s">
        <v>109</v>
      </c>
      <c r="C189" s="270">
        <v>29</v>
      </c>
      <c r="D189" s="270">
        <v>2</v>
      </c>
      <c r="E189" s="271">
        <v>6.8965517241379315</v>
      </c>
      <c r="F189" s="270">
        <v>1</v>
      </c>
      <c r="G189" s="271">
        <v>3.4482758620689657</v>
      </c>
      <c r="H189" s="270">
        <v>5</v>
      </c>
      <c r="I189" s="271">
        <v>17.241379310344829</v>
      </c>
      <c r="J189" s="282"/>
    </row>
    <row r="190" spans="1:10" s="44" customFormat="1" ht="24" customHeight="1" x14ac:dyDescent="0.2">
      <c r="A190" s="299"/>
      <c r="B190" s="54" t="s">
        <v>330</v>
      </c>
      <c r="C190" s="270">
        <v>3</v>
      </c>
      <c r="D190" s="270">
        <v>0</v>
      </c>
      <c r="E190" s="271">
        <v>0</v>
      </c>
      <c r="F190" s="270">
        <v>0</v>
      </c>
      <c r="G190" s="271">
        <v>0</v>
      </c>
      <c r="H190" s="270">
        <v>0</v>
      </c>
      <c r="I190" s="271">
        <v>0</v>
      </c>
      <c r="J190" s="282"/>
    </row>
    <row r="191" spans="1:10" s="44" customFormat="1" ht="24" customHeight="1" x14ac:dyDescent="0.2">
      <c r="A191" s="299"/>
      <c r="B191" s="54" t="s">
        <v>331</v>
      </c>
      <c r="C191" s="270">
        <v>0</v>
      </c>
      <c r="D191" s="270">
        <v>0</v>
      </c>
      <c r="E191" s="271">
        <v>0</v>
      </c>
      <c r="F191" s="270">
        <v>0</v>
      </c>
      <c r="G191" s="271">
        <v>0</v>
      </c>
      <c r="H191" s="270">
        <v>0</v>
      </c>
      <c r="I191" s="271">
        <v>0</v>
      </c>
      <c r="J191" s="282"/>
    </row>
    <row r="192" spans="1:10" s="44" customFormat="1" ht="24" customHeight="1" x14ac:dyDescent="0.2">
      <c r="A192" s="299"/>
      <c r="B192" s="54" t="s">
        <v>332</v>
      </c>
      <c r="C192" s="270">
        <v>0</v>
      </c>
      <c r="D192" s="270">
        <v>0</v>
      </c>
      <c r="E192" s="271">
        <v>0</v>
      </c>
      <c r="F192" s="270">
        <v>0</v>
      </c>
      <c r="G192" s="271">
        <v>0</v>
      </c>
      <c r="H192" s="270">
        <v>0</v>
      </c>
      <c r="I192" s="271">
        <v>0</v>
      </c>
      <c r="J192" s="282"/>
    </row>
    <row r="193" spans="1:10" s="44" customFormat="1" ht="24" customHeight="1" x14ac:dyDescent="0.2">
      <c r="A193" s="299"/>
      <c r="B193" s="54" t="s">
        <v>110</v>
      </c>
      <c r="C193" s="270">
        <v>125</v>
      </c>
      <c r="D193" s="270">
        <v>1</v>
      </c>
      <c r="E193" s="271">
        <v>0.8</v>
      </c>
      <c r="F193" s="270">
        <v>4</v>
      </c>
      <c r="G193" s="271">
        <v>3.2</v>
      </c>
      <c r="H193" s="270">
        <v>17</v>
      </c>
      <c r="I193" s="271">
        <v>13.6</v>
      </c>
      <c r="J193" s="282"/>
    </row>
    <row r="194" spans="1:10" s="44" customFormat="1" ht="24" customHeight="1" x14ac:dyDescent="0.2">
      <c r="A194" s="297" t="s">
        <v>970</v>
      </c>
      <c r="B194" s="54" t="s">
        <v>333</v>
      </c>
      <c r="C194" s="270">
        <v>0</v>
      </c>
      <c r="D194" s="270">
        <v>0</v>
      </c>
      <c r="E194" s="271">
        <v>0</v>
      </c>
      <c r="F194" s="270">
        <v>0</v>
      </c>
      <c r="G194" s="271">
        <v>0</v>
      </c>
      <c r="H194" s="270">
        <v>0</v>
      </c>
      <c r="I194" s="271">
        <v>0</v>
      </c>
      <c r="J194" s="282"/>
    </row>
    <row r="195" spans="1:10" s="44" customFormat="1" ht="24" customHeight="1" x14ac:dyDescent="0.2">
      <c r="A195" s="299"/>
      <c r="B195" s="54" t="s">
        <v>334</v>
      </c>
      <c r="C195" s="270">
        <v>0</v>
      </c>
      <c r="D195" s="270">
        <v>0</v>
      </c>
      <c r="E195" s="271">
        <v>0</v>
      </c>
      <c r="F195" s="270">
        <v>0</v>
      </c>
      <c r="G195" s="271">
        <v>0</v>
      </c>
      <c r="H195" s="270">
        <v>0</v>
      </c>
      <c r="I195" s="271">
        <v>0</v>
      </c>
      <c r="J195" s="282"/>
    </row>
    <row r="196" spans="1:10" s="44" customFormat="1" ht="24" customHeight="1" x14ac:dyDescent="0.2">
      <c r="A196" s="299"/>
      <c r="B196" s="54" t="s">
        <v>335</v>
      </c>
      <c r="C196" s="270">
        <v>0</v>
      </c>
      <c r="D196" s="270">
        <v>0</v>
      </c>
      <c r="E196" s="271">
        <v>0</v>
      </c>
      <c r="F196" s="270">
        <v>0</v>
      </c>
      <c r="G196" s="271">
        <v>0</v>
      </c>
      <c r="H196" s="270">
        <v>0</v>
      </c>
      <c r="I196" s="271">
        <v>0</v>
      </c>
      <c r="J196" s="282"/>
    </row>
    <row r="197" spans="1:10" s="44" customFormat="1" ht="24" customHeight="1" x14ac:dyDescent="0.2">
      <c r="A197" s="299"/>
      <c r="B197" s="54" t="s">
        <v>336</v>
      </c>
      <c r="C197" s="270">
        <v>0</v>
      </c>
      <c r="D197" s="270">
        <v>0</v>
      </c>
      <c r="E197" s="271">
        <v>0</v>
      </c>
      <c r="F197" s="270">
        <v>0</v>
      </c>
      <c r="G197" s="271">
        <v>0</v>
      </c>
      <c r="H197" s="270">
        <v>0</v>
      </c>
      <c r="I197" s="271">
        <v>0</v>
      </c>
      <c r="J197" s="282"/>
    </row>
    <row r="198" spans="1:10" s="44" customFormat="1" ht="24" customHeight="1" x14ac:dyDescent="0.2">
      <c r="A198" s="299"/>
      <c r="B198" s="54" t="s">
        <v>337</v>
      </c>
      <c r="C198" s="270">
        <v>0</v>
      </c>
      <c r="D198" s="270">
        <v>0</v>
      </c>
      <c r="E198" s="271">
        <v>0</v>
      </c>
      <c r="F198" s="270">
        <v>0</v>
      </c>
      <c r="G198" s="271">
        <v>0</v>
      </c>
      <c r="H198" s="270">
        <v>0</v>
      </c>
      <c r="I198" s="271">
        <v>0</v>
      </c>
      <c r="J198" s="282"/>
    </row>
    <row r="199" spans="1:10" s="44" customFormat="1" ht="24" customHeight="1" x14ac:dyDescent="0.2">
      <c r="A199" s="299"/>
      <c r="B199" s="54" t="s">
        <v>338</v>
      </c>
      <c r="C199" s="270">
        <v>0</v>
      </c>
      <c r="D199" s="270">
        <v>0</v>
      </c>
      <c r="E199" s="271">
        <v>0</v>
      </c>
      <c r="F199" s="270">
        <v>0</v>
      </c>
      <c r="G199" s="271">
        <v>0</v>
      </c>
      <c r="H199" s="270">
        <v>0</v>
      </c>
      <c r="I199" s="271">
        <v>0</v>
      </c>
      <c r="J199" s="282"/>
    </row>
    <row r="200" spans="1:10" s="44" customFormat="1" ht="24" customHeight="1" x14ac:dyDescent="0.2">
      <c r="A200" s="299"/>
      <c r="B200" s="54" t="s">
        <v>339</v>
      </c>
      <c r="C200" s="270">
        <v>0</v>
      </c>
      <c r="D200" s="270">
        <v>0</v>
      </c>
      <c r="E200" s="271">
        <v>0</v>
      </c>
      <c r="F200" s="270">
        <v>0</v>
      </c>
      <c r="G200" s="271">
        <v>0</v>
      </c>
      <c r="H200" s="270">
        <v>0</v>
      </c>
      <c r="I200" s="271">
        <v>0</v>
      </c>
      <c r="J200" s="282"/>
    </row>
    <row r="201" spans="1:10" s="44" customFormat="1" ht="24" customHeight="1" x14ac:dyDescent="0.2">
      <c r="A201" s="299"/>
      <c r="B201" s="54" t="s">
        <v>340</v>
      </c>
      <c r="C201" s="270">
        <v>0</v>
      </c>
      <c r="D201" s="270">
        <v>0</v>
      </c>
      <c r="E201" s="271">
        <v>0</v>
      </c>
      <c r="F201" s="270">
        <v>0</v>
      </c>
      <c r="G201" s="271">
        <v>0</v>
      </c>
      <c r="H201" s="270">
        <v>0</v>
      </c>
      <c r="I201" s="271">
        <v>0</v>
      </c>
      <c r="J201" s="282"/>
    </row>
    <row r="202" spans="1:10" s="44" customFormat="1" ht="24" customHeight="1" x14ac:dyDescent="0.2">
      <c r="A202" s="299"/>
      <c r="B202" s="54" t="s">
        <v>341</v>
      </c>
      <c r="C202" s="270">
        <v>0</v>
      </c>
      <c r="D202" s="270">
        <v>0</v>
      </c>
      <c r="E202" s="271">
        <v>0</v>
      </c>
      <c r="F202" s="270">
        <v>0</v>
      </c>
      <c r="G202" s="271">
        <v>0</v>
      </c>
      <c r="H202" s="270">
        <v>0</v>
      </c>
      <c r="I202" s="271">
        <v>0</v>
      </c>
      <c r="J202" s="282"/>
    </row>
    <row r="203" spans="1:10" s="44" customFormat="1" ht="24" customHeight="1" x14ac:dyDescent="0.2">
      <c r="A203" s="299"/>
      <c r="B203" s="54" t="s">
        <v>342</v>
      </c>
      <c r="C203" s="270">
        <v>0</v>
      </c>
      <c r="D203" s="270">
        <v>0</v>
      </c>
      <c r="E203" s="271">
        <v>0</v>
      </c>
      <c r="F203" s="270">
        <v>0</v>
      </c>
      <c r="G203" s="271">
        <v>0</v>
      </c>
      <c r="H203" s="270">
        <v>0</v>
      </c>
      <c r="I203" s="271">
        <v>0</v>
      </c>
      <c r="J203" s="282"/>
    </row>
    <row r="204" spans="1:10" s="44" customFormat="1" ht="24" customHeight="1" x14ac:dyDescent="0.2">
      <c r="A204" s="297" t="s">
        <v>971</v>
      </c>
      <c r="B204" s="54" t="s">
        <v>111</v>
      </c>
      <c r="C204" s="270">
        <v>2</v>
      </c>
      <c r="D204" s="270">
        <v>0</v>
      </c>
      <c r="E204" s="271">
        <v>0</v>
      </c>
      <c r="F204" s="270">
        <v>0</v>
      </c>
      <c r="G204" s="271">
        <v>0</v>
      </c>
      <c r="H204" s="270">
        <v>1</v>
      </c>
      <c r="I204" s="271">
        <v>50</v>
      </c>
      <c r="J204" s="282"/>
    </row>
    <row r="205" spans="1:10" s="44" customFormat="1" ht="24" customHeight="1" x14ac:dyDescent="0.2">
      <c r="A205" s="299"/>
      <c r="B205" s="54" t="s">
        <v>343</v>
      </c>
      <c r="C205" s="270">
        <v>1</v>
      </c>
      <c r="D205" s="270">
        <v>1</v>
      </c>
      <c r="E205" s="271">
        <v>100</v>
      </c>
      <c r="F205" s="270">
        <v>0</v>
      </c>
      <c r="G205" s="271">
        <v>0</v>
      </c>
      <c r="H205" s="270">
        <v>0</v>
      </c>
      <c r="I205" s="271">
        <v>0</v>
      </c>
      <c r="J205" s="282"/>
    </row>
    <row r="206" spans="1:10" s="44" customFormat="1" ht="24" customHeight="1" x14ac:dyDescent="0.2">
      <c r="A206" s="299"/>
      <c r="B206" s="54" t="s">
        <v>112</v>
      </c>
      <c r="C206" s="270">
        <v>161</v>
      </c>
      <c r="D206" s="270">
        <v>17</v>
      </c>
      <c r="E206" s="271">
        <v>10.559006211180124</v>
      </c>
      <c r="F206" s="270">
        <v>2</v>
      </c>
      <c r="G206" s="271">
        <v>1.2422360248447204</v>
      </c>
      <c r="H206" s="270">
        <v>52</v>
      </c>
      <c r="I206" s="271">
        <v>32.298136645962728</v>
      </c>
      <c r="J206" s="282"/>
    </row>
    <row r="207" spans="1:10" s="44" customFormat="1" ht="24" customHeight="1" x14ac:dyDescent="0.2">
      <c r="A207" s="299"/>
      <c r="B207" s="54" t="s">
        <v>113</v>
      </c>
      <c r="C207" s="270">
        <v>53</v>
      </c>
      <c r="D207" s="270">
        <v>3</v>
      </c>
      <c r="E207" s="271">
        <v>5.6603773584905657</v>
      </c>
      <c r="F207" s="270">
        <v>1</v>
      </c>
      <c r="G207" s="271">
        <v>1.8867924528301885</v>
      </c>
      <c r="H207" s="270">
        <v>23</v>
      </c>
      <c r="I207" s="271">
        <v>43.39622641509434</v>
      </c>
      <c r="J207" s="282"/>
    </row>
    <row r="208" spans="1:10" s="44" customFormat="1" ht="24" customHeight="1" x14ac:dyDescent="0.2">
      <c r="A208" s="299"/>
      <c r="B208" s="54" t="s">
        <v>344</v>
      </c>
      <c r="C208" s="270">
        <v>0</v>
      </c>
      <c r="D208" s="270">
        <v>0</v>
      </c>
      <c r="E208" s="271">
        <v>0</v>
      </c>
      <c r="F208" s="270">
        <v>0</v>
      </c>
      <c r="G208" s="271">
        <v>0</v>
      </c>
      <c r="H208" s="270">
        <v>0</v>
      </c>
      <c r="I208" s="271">
        <v>0</v>
      </c>
      <c r="J208" s="282"/>
    </row>
    <row r="209" spans="1:10" s="44" customFormat="1" ht="24" customHeight="1" x14ac:dyDescent="0.2">
      <c r="A209" s="299"/>
      <c r="B209" s="54" t="s">
        <v>114</v>
      </c>
      <c r="C209" s="270">
        <v>25</v>
      </c>
      <c r="D209" s="270">
        <v>3</v>
      </c>
      <c r="E209" s="271">
        <v>12</v>
      </c>
      <c r="F209" s="270">
        <v>0</v>
      </c>
      <c r="G209" s="271">
        <v>0</v>
      </c>
      <c r="H209" s="270">
        <v>2</v>
      </c>
      <c r="I209" s="271">
        <v>8</v>
      </c>
      <c r="J209" s="282"/>
    </row>
    <row r="210" spans="1:10" s="44" customFormat="1" ht="24" customHeight="1" x14ac:dyDescent="0.2">
      <c r="A210" s="299"/>
      <c r="B210" s="54" t="s">
        <v>115</v>
      </c>
      <c r="C210" s="270">
        <v>3</v>
      </c>
      <c r="D210" s="270">
        <v>2</v>
      </c>
      <c r="E210" s="271">
        <v>66.666666666666671</v>
      </c>
      <c r="F210" s="270">
        <v>0</v>
      </c>
      <c r="G210" s="271">
        <v>0</v>
      </c>
      <c r="H210" s="270">
        <v>0</v>
      </c>
      <c r="I210" s="271">
        <v>0</v>
      </c>
      <c r="J210" s="282"/>
    </row>
    <row r="211" spans="1:10" s="44" customFormat="1" ht="24" customHeight="1" x14ac:dyDescent="0.2">
      <c r="A211" s="299"/>
      <c r="B211" s="54" t="s">
        <v>345</v>
      </c>
      <c r="C211" s="270">
        <v>0</v>
      </c>
      <c r="D211" s="270">
        <v>0</v>
      </c>
      <c r="E211" s="271">
        <v>0</v>
      </c>
      <c r="F211" s="270">
        <v>0</v>
      </c>
      <c r="G211" s="271">
        <v>0</v>
      </c>
      <c r="H211" s="270">
        <v>0</v>
      </c>
      <c r="I211" s="271">
        <v>0</v>
      </c>
      <c r="J211" s="282"/>
    </row>
    <row r="212" spans="1:10" s="44" customFormat="1" ht="24" customHeight="1" x14ac:dyDescent="0.2">
      <c r="A212" s="299"/>
      <c r="B212" s="54" t="s">
        <v>116</v>
      </c>
      <c r="C212" s="270">
        <v>1</v>
      </c>
      <c r="D212" s="270">
        <v>0</v>
      </c>
      <c r="E212" s="271">
        <v>0</v>
      </c>
      <c r="F212" s="270">
        <v>0</v>
      </c>
      <c r="G212" s="271">
        <v>0</v>
      </c>
      <c r="H212" s="270">
        <v>0</v>
      </c>
      <c r="I212" s="271">
        <v>0</v>
      </c>
      <c r="J212" s="282"/>
    </row>
    <row r="213" spans="1:10" s="44" customFormat="1" ht="24" customHeight="1" x14ac:dyDescent="0.2">
      <c r="A213" s="299"/>
      <c r="B213" s="54" t="s">
        <v>117</v>
      </c>
      <c r="C213" s="270">
        <v>20</v>
      </c>
      <c r="D213" s="270">
        <v>4</v>
      </c>
      <c r="E213" s="271">
        <v>20</v>
      </c>
      <c r="F213" s="270">
        <v>0</v>
      </c>
      <c r="G213" s="271">
        <v>0</v>
      </c>
      <c r="H213" s="270">
        <v>0</v>
      </c>
      <c r="I213" s="271">
        <v>0</v>
      </c>
      <c r="J213" s="282"/>
    </row>
    <row r="214" spans="1:10" s="44" customFormat="1" ht="24" customHeight="1" x14ac:dyDescent="0.2">
      <c r="A214" s="299"/>
      <c r="B214" s="54" t="s">
        <v>346</v>
      </c>
      <c r="C214" s="270">
        <v>0</v>
      </c>
      <c r="D214" s="270">
        <v>0</v>
      </c>
      <c r="E214" s="271">
        <v>0</v>
      </c>
      <c r="F214" s="270">
        <v>0</v>
      </c>
      <c r="G214" s="271">
        <v>0</v>
      </c>
      <c r="H214" s="270">
        <v>0</v>
      </c>
      <c r="I214" s="271">
        <v>0</v>
      </c>
      <c r="J214" s="282"/>
    </row>
    <row r="215" spans="1:10" s="44" customFormat="1" ht="24" customHeight="1" x14ac:dyDescent="0.2">
      <c r="A215" s="299"/>
      <c r="B215" s="54" t="s">
        <v>118</v>
      </c>
      <c r="C215" s="270">
        <v>3</v>
      </c>
      <c r="D215" s="270">
        <v>1</v>
      </c>
      <c r="E215" s="271">
        <v>33.333333333333336</v>
      </c>
      <c r="F215" s="270">
        <v>0</v>
      </c>
      <c r="G215" s="271">
        <v>0</v>
      </c>
      <c r="H215" s="270">
        <v>0</v>
      </c>
      <c r="I215" s="271">
        <v>0</v>
      </c>
      <c r="J215" s="282"/>
    </row>
    <row r="216" spans="1:10" s="44" customFormat="1" ht="24" customHeight="1" x14ac:dyDescent="0.2">
      <c r="A216" s="299"/>
      <c r="B216" s="54" t="s">
        <v>119</v>
      </c>
      <c r="C216" s="270">
        <v>69</v>
      </c>
      <c r="D216" s="270">
        <v>22</v>
      </c>
      <c r="E216" s="271">
        <v>31.884057971014496</v>
      </c>
      <c r="F216" s="270">
        <v>0</v>
      </c>
      <c r="G216" s="271">
        <v>0</v>
      </c>
      <c r="H216" s="270">
        <v>6</v>
      </c>
      <c r="I216" s="271">
        <v>8.6956521739130448</v>
      </c>
      <c r="J216" s="282"/>
    </row>
    <row r="217" spans="1:10" s="44" customFormat="1" ht="24" customHeight="1" x14ac:dyDescent="0.2">
      <c r="A217" s="299"/>
      <c r="B217" s="54" t="s">
        <v>347</v>
      </c>
      <c r="C217" s="270">
        <v>0</v>
      </c>
      <c r="D217" s="270">
        <v>0</v>
      </c>
      <c r="E217" s="271">
        <v>0</v>
      </c>
      <c r="F217" s="270">
        <v>0</v>
      </c>
      <c r="G217" s="271">
        <v>0</v>
      </c>
      <c r="H217" s="270">
        <v>0</v>
      </c>
      <c r="I217" s="271">
        <v>0</v>
      </c>
      <c r="J217" s="282"/>
    </row>
    <row r="218" spans="1:10" s="44" customFormat="1" ht="24" customHeight="1" x14ac:dyDescent="0.2">
      <c r="A218" s="299"/>
      <c r="B218" s="54" t="s">
        <v>120</v>
      </c>
      <c r="C218" s="270">
        <v>12</v>
      </c>
      <c r="D218" s="270">
        <v>3</v>
      </c>
      <c r="E218" s="271">
        <v>25</v>
      </c>
      <c r="F218" s="270">
        <v>0</v>
      </c>
      <c r="G218" s="271">
        <v>0</v>
      </c>
      <c r="H218" s="270">
        <v>0</v>
      </c>
      <c r="I218" s="271">
        <v>0</v>
      </c>
      <c r="J218" s="282"/>
    </row>
    <row r="219" spans="1:10" s="44" customFormat="1" ht="24" customHeight="1" x14ac:dyDescent="0.2">
      <c r="A219" s="299"/>
      <c r="B219" s="54" t="s">
        <v>121</v>
      </c>
      <c r="C219" s="270">
        <v>6</v>
      </c>
      <c r="D219" s="270">
        <v>0</v>
      </c>
      <c r="E219" s="271">
        <v>0</v>
      </c>
      <c r="F219" s="270">
        <v>0</v>
      </c>
      <c r="G219" s="271">
        <v>0</v>
      </c>
      <c r="H219" s="270">
        <v>2</v>
      </c>
      <c r="I219" s="271">
        <v>33.333333333333336</v>
      </c>
      <c r="J219" s="282"/>
    </row>
    <row r="220" spans="1:10" s="44" customFormat="1" ht="24" customHeight="1" x14ac:dyDescent="0.2">
      <c r="A220" s="299"/>
      <c r="B220" s="54" t="s">
        <v>122</v>
      </c>
      <c r="C220" s="270">
        <v>17</v>
      </c>
      <c r="D220" s="270">
        <v>0</v>
      </c>
      <c r="E220" s="271">
        <v>0</v>
      </c>
      <c r="F220" s="270">
        <v>0</v>
      </c>
      <c r="G220" s="271">
        <v>0</v>
      </c>
      <c r="H220" s="270">
        <v>0</v>
      </c>
      <c r="I220" s="271">
        <v>0</v>
      </c>
      <c r="J220" s="282"/>
    </row>
    <row r="221" spans="1:10" s="44" customFormat="1" ht="24" customHeight="1" x14ac:dyDescent="0.2">
      <c r="A221" s="299"/>
      <c r="B221" s="54" t="s">
        <v>348</v>
      </c>
      <c r="C221" s="270">
        <v>0</v>
      </c>
      <c r="D221" s="270">
        <v>0</v>
      </c>
      <c r="E221" s="271">
        <v>0</v>
      </c>
      <c r="F221" s="270">
        <v>0</v>
      </c>
      <c r="G221" s="271">
        <v>0</v>
      </c>
      <c r="H221" s="270">
        <v>0</v>
      </c>
      <c r="I221" s="271">
        <v>0</v>
      </c>
      <c r="J221" s="282"/>
    </row>
    <row r="222" spans="1:10" s="44" customFormat="1" ht="24" customHeight="1" x14ac:dyDescent="0.2">
      <c r="A222" s="299"/>
      <c r="B222" s="54" t="s">
        <v>349</v>
      </c>
      <c r="C222" s="270">
        <v>0</v>
      </c>
      <c r="D222" s="270">
        <v>0</v>
      </c>
      <c r="E222" s="271">
        <v>0</v>
      </c>
      <c r="F222" s="270">
        <v>0</v>
      </c>
      <c r="G222" s="271">
        <v>0</v>
      </c>
      <c r="H222" s="270">
        <v>0</v>
      </c>
      <c r="I222" s="271">
        <v>0</v>
      </c>
      <c r="J222" s="282"/>
    </row>
    <row r="223" spans="1:10" s="44" customFormat="1" ht="24" customHeight="1" x14ac:dyDescent="0.2">
      <c r="A223" s="299"/>
      <c r="B223" s="54" t="s">
        <v>123</v>
      </c>
      <c r="C223" s="270">
        <v>1</v>
      </c>
      <c r="D223" s="270">
        <v>0</v>
      </c>
      <c r="E223" s="271">
        <v>0</v>
      </c>
      <c r="F223" s="270">
        <v>0</v>
      </c>
      <c r="G223" s="271">
        <v>0</v>
      </c>
      <c r="H223" s="270">
        <v>0</v>
      </c>
      <c r="I223" s="271">
        <v>0</v>
      </c>
      <c r="J223" s="282"/>
    </row>
    <row r="224" spans="1:10" s="44" customFormat="1" ht="24" customHeight="1" x14ac:dyDescent="0.2">
      <c r="A224" s="299"/>
      <c r="B224" s="54" t="s">
        <v>124</v>
      </c>
      <c r="C224" s="270">
        <v>0</v>
      </c>
      <c r="D224" s="270">
        <v>0</v>
      </c>
      <c r="E224" s="271">
        <v>0</v>
      </c>
      <c r="F224" s="270">
        <v>0</v>
      </c>
      <c r="G224" s="271">
        <v>0</v>
      </c>
      <c r="H224" s="270">
        <v>0</v>
      </c>
      <c r="I224" s="271">
        <v>0</v>
      </c>
      <c r="J224" s="282"/>
    </row>
    <row r="225" spans="1:10" s="44" customFormat="1" ht="24" customHeight="1" x14ac:dyDescent="0.2">
      <c r="A225" s="299"/>
      <c r="B225" s="54" t="s">
        <v>125</v>
      </c>
      <c r="C225" s="270">
        <v>1</v>
      </c>
      <c r="D225" s="270">
        <v>1</v>
      </c>
      <c r="E225" s="271">
        <v>100</v>
      </c>
      <c r="F225" s="270">
        <v>0</v>
      </c>
      <c r="G225" s="271">
        <v>0</v>
      </c>
      <c r="H225" s="270">
        <v>0</v>
      </c>
      <c r="I225" s="271">
        <v>0</v>
      </c>
      <c r="J225" s="282"/>
    </row>
    <row r="226" spans="1:10" s="44" customFormat="1" ht="24" customHeight="1" x14ac:dyDescent="0.2">
      <c r="A226" s="299"/>
      <c r="B226" s="54" t="s">
        <v>350</v>
      </c>
      <c r="C226" s="270">
        <v>0</v>
      </c>
      <c r="D226" s="270">
        <v>0</v>
      </c>
      <c r="E226" s="271">
        <v>0</v>
      </c>
      <c r="F226" s="270">
        <v>0</v>
      </c>
      <c r="G226" s="271">
        <v>0</v>
      </c>
      <c r="H226" s="270">
        <v>0</v>
      </c>
      <c r="I226" s="271">
        <v>0</v>
      </c>
      <c r="J226" s="282"/>
    </row>
    <row r="227" spans="1:10" s="44" customFormat="1" ht="24" customHeight="1" x14ac:dyDescent="0.2">
      <c r="A227" s="299"/>
      <c r="B227" s="54" t="s">
        <v>351</v>
      </c>
      <c r="C227" s="270">
        <v>0</v>
      </c>
      <c r="D227" s="270">
        <v>0</v>
      </c>
      <c r="E227" s="271">
        <v>0</v>
      </c>
      <c r="F227" s="270">
        <v>0</v>
      </c>
      <c r="G227" s="271">
        <v>0</v>
      </c>
      <c r="H227" s="270">
        <v>0</v>
      </c>
      <c r="I227" s="271">
        <v>0</v>
      </c>
      <c r="J227" s="282"/>
    </row>
    <row r="228" spans="1:10" s="44" customFormat="1" ht="24" customHeight="1" x14ac:dyDescent="0.2">
      <c r="A228" s="299"/>
      <c r="B228" s="54" t="s">
        <v>126</v>
      </c>
      <c r="C228" s="270">
        <v>18</v>
      </c>
      <c r="D228" s="270">
        <v>7</v>
      </c>
      <c r="E228" s="271">
        <v>38.888888888888893</v>
      </c>
      <c r="F228" s="270">
        <v>0</v>
      </c>
      <c r="G228" s="271">
        <v>0</v>
      </c>
      <c r="H228" s="270">
        <v>5</v>
      </c>
      <c r="I228" s="271">
        <v>27.777777777777779</v>
      </c>
      <c r="J228" s="282"/>
    </row>
    <row r="229" spans="1:10" s="44" customFormat="1" ht="24" customHeight="1" x14ac:dyDescent="0.2">
      <c r="A229" s="299"/>
      <c r="B229" s="54" t="s">
        <v>127</v>
      </c>
      <c r="C229" s="270">
        <v>35</v>
      </c>
      <c r="D229" s="270">
        <v>18</v>
      </c>
      <c r="E229" s="271">
        <v>51.428571428571431</v>
      </c>
      <c r="F229" s="270">
        <v>4</v>
      </c>
      <c r="G229" s="271">
        <v>11.428571428571429</v>
      </c>
      <c r="H229" s="270">
        <v>11</v>
      </c>
      <c r="I229" s="271">
        <v>31.428571428571431</v>
      </c>
      <c r="J229" s="282"/>
    </row>
    <row r="230" spans="1:10" s="44" customFormat="1" ht="24" customHeight="1" x14ac:dyDescent="0.2">
      <c r="A230" s="299"/>
      <c r="B230" s="54" t="s">
        <v>128</v>
      </c>
      <c r="C230" s="270">
        <v>68</v>
      </c>
      <c r="D230" s="270">
        <v>34</v>
      </c>
      <c r="E230" s="271">
        <v>49.999999999999993</v>
      </c>
      <c r="F230" s="270">
        <v>5</v>
      </c>
      <c r="G230" s="271">
        <v>7.3529411764705879</v>
      </c>
      <c r="H230" s="270">
        <v>18</v>
      </c>
      <c r="I230" s="271">
        <v>26.470588235294116</v>
      </c>
      <c r="J230" s="282"/>
    </row>
    <row r="231" spans="1:10" s="44" customFormat="1" ht="24" customHeight="1" x14ac:dyDescent="0.2">
      <c r="A231" s="299"/>
      <c r="B231" s="54" t="s">
        <v>352</v>
      </c>
      <c r="C231" s="270">
        <v>0</v>
      </c>
      <c r="D231" s="270">
        <v>0</v>
      </c>
      <c r="E231" s="271">
        <v>0</v>
      </c>
      <c r="F231" s="270">
        <v>0</v>
      </c>
      <c r="G231" s="271">
        <v>0</v>
      </c>
      <c r="H231" s="270">
        <v>0</v>
      </c>
      <c r="I231" s="271">
        <v>0</v>
      </c>
      <c r="J231" s="282"/>
    </row>
    <row r="232" spans="1:10" s="44" customFormat="1" ht="24" customHeight="1" x14ac:dyDescent="0.2">
      <c r="A232" s="299"/>
      <c r="B232" s="54" t="s">
        <v>129</v>
      </c>
      <c r="C232" s="270">
        <v>1805</v>
      </c>
      <c r="D232" s="270">
        <v>121</v>
      </c>
      <c r="E232" s="271">
        <v>6.7036011080332409</v>
      </c>
      <c r="F232" s="270">
        <v>15</v>
      </c>
      <c r="G232" s="271">
        <v>0.83102493074792239</v>
      </c>
      <c r="H232" s="270">
        <v>1162</v>
      </c>
      <c r="I232" s="271">
        <v>64.37673130193906</v>
      </c>
      <c r="J232" s="282"/>
    </row>
    <row r="233" spans="1:10" s="44" customFormat="1" ht="24" customHeight="1" x14ac:dyDescent="0.2">
      <c r="A233" s="299"/>
      <c r="B233" s="54" t="s">
        <v>130</v>
      </c>
      <c r="C233" s="270">
        <v>5</v>
      </c>
      <c r="D233" s="270">
        <v>3</v>
      </c>
      <c r="E233" s="271">
        <v>60</v>
      </c>
      <c r="F233" s="270">
        <v>0</v>
      </c>
      <c r="G233" s="271">
        <v>0</v>
      </c>
      <c r="H233" s="270">
        <v>3</v>
      </c>
      <c r="I233" s="271">
        <v>60</v>
      </c>
      <c r="J233" s="282"/>
    </row>
    <row r="234" spans="1:10" s="44" customFormat="1" ht="24" customHeight="1" x14ac:dyDescent="0.2">
      <c r="A234" s="299"/>
      <c r="B234" s="54" t="s">
        <v>353</v>
      </c>
      <c r="C234" s="270">
        <v>0</v>
      </c>
      <c r="D234" s="270">
        <v>0</v>
      </c>
      <c r="E234" s="271">
        <v>0</v>
      </c>
      <c r="F234" s="270">
        <v>0</v>
      </c>
      <c r="G234" s="271">
        <v>0</v>
      </c>
      <c r="H234" s="270">
        <v>0</v>
      </c>
      <c r="I234" s="271">
        <v>0</v>
      </c>
      <c r="J234" s="282"/>
    </row>
    <row r="235" spans="1:10" s="44" customFormat="1" ht="24" customHeight="1" x14ac:dyDescent="0.2">
      <c r="A235" s="299"/>
      <c r="B235" s="54" t="s">
        <v>354</v>
      </c>
      <c r="C235" s="270">
        <v>0</v>
      </c>
      <c r="D235" s="270">
        <v>0</v>
      </c>
      <c r="E235" s="271">
        <v>0</v>
      </c>
      <c r="F235" s="270">
        <v>0</v>
      </c>
      <c r="G235" s="271">
        <v>0</v>
      </c>
      <c r="H235" s="270">
        <v>0</v>
      </c>
      <c r="I235" s="271">
        <v>0</v>
      </c>
      <c r="J235" s="282"/>
    </row>
    <row r="236" spans="1:10" s="44" customFormat="1" ht="24" customHeight="1" x14ac:dyDescent="0.2">
      <c r="A236" s="299"/>
      <c r="B236" s="54" t="s">
        <v>131</v>
      </c>
      <c r="C236" s="270">
        <v>71</v>
      </c>
      <c r="D236" s="270">
        <v>9</v>
      </c>
      <c r="E236" s="271">
        <v>12.67605633802817</v>
      </c>
      <c r="F236" s="270">
        <v>1</v>
      </c>
      <c r="G236" s="271">
        <v>1.4084507042253522</v>
      </c>
      <c r="H236" s="270">
        <v>14</v>
      </c>
      <c r="I236" s="271">
        <v>19.718309859154932</v>
      </c>
      <c r="J236" s="282"/>
    </row>
    <row r="237" spans="1:10" s="44" customFormat="1" ht="24" customHeight="1" x14ac:dyDescent="0.2">
      <c r="A237" s="299"/>
      <c r="B237" s="54" t="s">
        <v>355</v>
      </c>
      <c r="C237" s="270">
        <v>0</v>
      </c>
      <c r="D237" s="270">
        <v>0</v>
      </c>
      <c r="E237" s="271">
        <v>0</v>
      </c>
      <c r="F237" s="270">
        <v>0</v>
      </c>
      <c r="G237" s="271">
        <v>0</v>
      </c>
      <c r="H237" s="270">
        <v>0</v>
      </c>
      <c r="I237" s="271">
        <v>0</v>
      </c>
      <c r="J237" s="282"/>
    </row>
    <row r="238" spans="1:10" s="44" customFormat="1" ht="24" customHeight="1" x14ac:dyDescent="0.2">
      <c r="A238" s="299"/>
      <c r="B238" s="54" t="s">
        <v>356</v>
      </c>
      <c r="C238" s="270">
        <v>1</v>
      </c>
      <c r="D238" s="270">
        <v>0</v>
      </c>
      <c r="E238" s="271">
        <v>0</v>
      </c>
      <c r="F238" s="270">
        <v>0</v>
      </c>
      <c r="G238" s="271">
        <v>0</v>
      </c>
      <c r="H238" s="270">
        <v>1</v>
      </c>
      <c r="I238" s="271">
        <v>100</v>
      </c>
      <c r="J238" s="282"/>
    </row>
    <row r="239" spans="1:10" s="44" customFormat="1" ht="24" customHeight="1" x14ac:dyDescent="0.2">
      <c r="A239" s="299"/>
      <c r="B239" s="54" t="s">
        <v>132</v>
      </c>
      <c r="C239" s="270">
        <v>20</v>
      </c>
      <c r="D239" s="270">
        <v>1</v>
      </c>
      <c r="E239" s="271">
        <v>5</v>
      </c>
      <c r="F239" s="270">
        <v>0</v>
      </c>
      <c r="G239" s="271">
        <v>0</v>
      </c>
      <c r="H239" s="270">
        <v>4</v>
      </c>
      <c r="I239" s="271">
        <v>20</v>
      </c>
      <c r="J239" s="282"/>
    </row>
    <row r="240" spans="1:10" s="44" customFormat="1" ht="24" customHeight="1" x14ac:dyDescent="0.2">
      <c r="A240" s="299"/>
      <c r="B240" s="54" t="s">
        <v>133</v>
      </c>
      <c r="C240" s="270">
        <v>19</v>
      </c>
      <c r="D240" s="270">
        <v>12</v>
      </c>
      <c r="E240" s="271">
        <v>63.157894736842103</v>
      </c>
      <c r="F240" s="270">
        <v>0</v>
      </c>
      <c r="G240" s="271">
        <v>0</v>
      </c>
      <c r="H240" s="270">
        <v>1</v>
      </c>
      <c r="I240" s="271">
        <v>5.2631578947368425</v>
      </c>
      <c r="J240" s="282"/>
    </row>
    <row r="241" spans="1:10" s="44" customFormat="1" ht="24" customHeight="1" x14ac:dyDescent="0.2">
      <c r="A241" s="299"/>
      <c r="B241" s="54" t="s">
        <v>134</v>
      </c>
      <c r="C241" s="270">
        <v>0</v>
      </c>
      <c r="D241" s="270">
        <v>0</v>
      </c>
      <c r="E241" s="271">
        <v>0</v>
      </c>
      <c r="F241" s="270">
        <v>0</v>
      </c>
      <c r="G241" s="271">
        <v>0</v>
      </c>
      <c r="H241" s="270">
        <v>0</v>
      </c>
      <c r="I241" s="271">
        <v>0</v>
      </c>
      <c r="J241" s="282"/>
    </row>
    <row r="242" spans="1:10" s="44" customFormat="1" ht="24" customHeight="1" x14ac:dyDescent="0.2">
      <c r="A242" s="299"/>
      <c r="B242" s="54" t="s">
        <v>357</v>
      </c>
      <c r="C242" s="270">
        <v>0</v>
      </c>
      <c r="D242" s="270">
        <v>0</v>
      </c>
      <c r="E242" s="271">
        <v>0</v>
      </c>
      <c r="F242" s="270">
        <v>0</v>
      </c>
      <c r="G242" s="271">
        <v>0</v>
      </c>
      <c r="H242" s="270">
        <v>0</v>
      </c>
      <c r="I242" s="271">
        <v>0</v>
      </c>
      <c r="J242" s="282"/>
    </row>
    <row r="243" spans="1:10" s="44" customFormat="1" ht="24" customHeight="1" x14ac:dyDescent="0.2">
      <c r="A243" s="297" t="s">
        <v>972</v>
      </c>
      <c r="B243" s="54" t="s">
        <v>135</v>
      </c>
      <c r="C243" s="270">
        <v>25</v>
      </c>
      <c r="D243" s="270">
        <v>1</v>
      </c>
      <c r="E243" s="271">
        <v>4</v>
      </c>
      <c r="F243" s="270">
        <v>0</v>
      </c>
      <c r="G243" s="271">
        <v>0</v>
      </c>
      <c r="H243" s="270">
        <v>13</v>
      </c>
      <c r="I243" s="271">
        <v>52</v>
      </c>
      <c r="J243" s="282"/>
    </row>
    <row r="244" spans="1:10" s="44" customFormat="1" ht="24" customHeight="1" x14ac:dyDescent="0.2">
      <c r="A244" s="299"/>
      <c r="B244" s="54" t="s">
        <v>136</v>
      </c>
      <c r="C244" s="270">
        <v>1561</v>
      </c>
      <c r="D244" s="270">
        <v>45</v>
      </c>
      <c r="E244" s="271">
        <v>2.8827674567584882</v>
      </c>
      <c r="F244" s="270">
        <v>10</v>
      </c>
      <c r="G244" s="271">
        <v>0.64061499039077519</v>
      </c>
      <c r="H244" s="270">
        <v>621</v>
      </c>
      <c r="I244" s="271">
        <v>39.782190903267136</v>
      </c>
      <c r="J244" s="282"/>
    </row>
    <row r="245" spans="1:10" s="44" customFormat="1" ht="24" customHeight="1" x14ac:dyDescent="0.2">
      <c r="A245" s="299"/>
      <c r="B245" s="54" t="s">
        <v>137</v>
      </c>
      <c r="C245" s="270">
        <v>78</v>
      </c>
      <c r="D245" s="270">
        <v>5</v>
      </c>
      <c r="E245" s="271">
        <v>6.4102564102564097</v>
      </c>
      <c r="F245" s="270">
        <v>1</v>
      </c>
      <c r="G245" s="271">
        <v>1.2820512820512819</v>
      </c>
      <c r="H245" s="270">
        <v>23</v>
      </c>
      <c r="I245" s="271">
        <v>29.487179487179485</v>
      </c>
      <c r="J245" s="282"/>
    </row>
    <row r="246" spans="1:10" s="44" customFormat="1" ht="24" customHeight="1" x14ac:dyDescent="0.2">
      <c r="A246" s="299"/>
      <c r="B246" s="54" t="s">
        <v>138</v>
      </c>
      <c r="C246" s="270">
        <v>18</v>
      </c>
      <c r="D246" s="270">
        <v>2</v>
      </c>
      <c r="E246" s="271">
        <v>11.111111111111111</v>
      </c>
      <c r="F246" s="270">
        <v>1</v>
      </c>
      <c r="G246" s="271">
        <v>5.5555555555555554</v>
      </c>
      <c r="H246" s="270">
        <v>7</v>
      </c>
      <c r="I246" s="271">
        <v>38.888888888888893</v>
      </c>
      <c r="J246" s="282"/>
    </row>
    <row r="247" spans="1:10" s="44" customFormat="1" ht="24" customHeight="1" x14ac:dyDescent="0.2">
      <c r="A247" s="299"/>
      <c r="B247" s="54" t="s">
        <v>358</v>
      </c>
      <c r="C247" s="270">
        <v>1</v>
      </c>
      <c r="D247" s="270">
        <v>0</v>
      </c>
      <c r="E247" s="271">
        <v>0</v>
      </c>
      <c r="F247" s="270">
        <v>0</v>
      </c>
      <c r="G247" s="271">
        <v>0</v>
      </c>
      <c r="H247" s="270">
        <v>0</v>
      </c>
      <c r="I247" s="271">
        <v>0</v>
      </c>
      <c r="J247" s="282"/>
    </row>
    <row r="248" spans="1:10" s="44" customFormat="1" ht="24" customHeight="1" x14ac:dyDescent="0.2">
      <c r="A248" s="299"/>
      <c r="B248" s="54" t="s">
        <v>139</v>
      </c>
      <c r="C248" s="270">
        <v>23</v>
      </c>
      <c r="D248" s="270">
        <v>1</v>
      </c>
      <c r="E248" s="271">
        <v>4.3478260869565215</v>
      </c>
      <c r="F248" s="270">
        <v>1</v>
      </c>
      <c r="G248" s="271">
        <v>4.3478260869565215</v>
      </c>
      <c r="H248" s="270">
        <v>2</v>
      </c>
      <c r="I248" s="271">
        <v>8.695652173913043</v>
      </c>
      <c r="J248" s="282"/>
    </row>
    <row r="249" spans="1:10" s="44" customFormat="1" ht="24" customHeight="1" x14ac:dyDescent="0.2">
      <c r="A249" s="299"/>
      <c r="B249" s="54" t="s">
        <v>140</v>
      </c>
      <c r="C249" s="270">
        <v>1588</v>
      </c>
      <c r="D249" s="270">
        <v>89</v>
      </c>
      <c r="E249" s="271">
        <v>5.6045340050377828</v>
      </c>
      <c r="F249" s="270">
        <v>133</v>
      </c>
      <c r="G249" s="271">
        <v>8.3753148614609572</v>
      </c>
      <c r="H249" s="270">
        <v>497</v>
      </c>
      <c r="I249" s="271">
        <v>31.297229219143574</v>
      </c>
      <c r="J249" s="282"/>
    </row>
    <row r="250" spans="1:10" s="44" customFormat="1" ht="24" customHeight="1" x14ac:dyDescent="0.2">
      <c r="A250" s="299"/>
      <c r="B250" s="54" t="s">
        <v>141</v>
      </c>
      <c r="C250" s="270">
        <v>7</v>
      </c>
      <c r="D250" s="270">
        <v>1</v>
      </c>
      <c r="E250" s="271">
        <v>14.285714285714285</v>
      </c>
      <c r="F250" s="270">
        <v>1</v>
      </c>
      <c r="G250" s="271">
        <v>14.285714285714285</v>
      </c>
      <c r="H250" s="270">
        <v>2</v>
      </c>
      <c r="I250" s="271">
        <v>28.571428571428569</v>
      </c>
      <c r="J250" s="282"/>
    </row>
    <row r="251" spans="1:10" s="44" customFormat="1" ht="24" customHeight="1" x14ac:dyDescent="0.2">
      <c r="A251" s="299"/>
      <c r="B251" s="54" t="s">
        <v>359</v>
      </c>
      <c r="C251" s="270">
        <v>3</v>
      </c>
      <c r="D251" s="270">
        <v>0</v>
      </c>
      <c r="E251" s="271">
        <v>0</v>
      </c>
      <c r="F251" s="270">
        <v>0</v>
      </c>
      <c r="G251" s="271">
        <v>0</v>
      </c>
      <c r="H251" s="270">
        <v>2</v>
      </c>
      <c r="I251" s="271">
        <v>66.666666666666671</v>
      </c>
      <c r="J251" s="282"/>
    </row>
    <row r="252" spans="1:10" s="44" customFormat="1" ht="24" customHeight="1" x14ac:dyDescent="0.2">
      <c r="A252" s="299"/>
      <c r="B252" s="54" t="s">
        <v>142</v>
      </c>
      <c r="C252" s="270">
        <v>5</v>
      </c>
      <c r="D252" s="270">
        <v>1</v>
      </c>
      <c r="E252" s="271">
        <v>20</v>
      </c>
      <c r="F252" s="270">
        <v>0</v>
      </c>
      <c r="G252" s="271">
        <v>0</v>
      </c>
      <c r="H252" s="270">
        <v>2</v>
      </c>
      <c r="I252" s="271">
        <v>40</v>
      </c>
      <c r="J252" s="282"/>
    </row>
    <row r="253" spans="1:10" s="44" customFormat="1" ht="24" customHeight="1" x14ac:dyDescent="0.2">
      <c r="A253" s="299"/>
      <c r="B253" s="54" t="s">
        <v>143</v>
      </c>
      <c r="C253" s="270">
        <v>12</v>
      </c>
      <c r="D253" s="270">
        <v>1</v>
      </c>
      <c r="E253" s="271">
        <v>8.3333333333333339</v>
      </c>
      <c r="F253" s="270">
        <v>3</v>
      </c>
      <c r="G253" s="271">
        <v>25</v>
      </c>
      <c r="H253" s="270">
        <v>1</v>
      </c>
      <c r="I253" s="271">
        <v>8.3333333333333339</v>
      </c>
      <c r="J253" s="282"/>
    </row>
    <row r="254" spans="1:10" s="44" customFormat="1" ht="24" customHeight="1" x14ac:dyDescent="0.2">
      <c r="A254" s="299"/>
      <c r="B254" s="54" t="s">
        <v>144</v>
      </c>
      <c r="C254" s="270">
        <v>47</v>
      </c>
      <c r="D254" s="270">
        <v>0</v>
      </c>
      <c r="E254" s="271">
        <v>0</v>
      </c>
      <c r="F254" s="270">
        <v>8</v>
      </c>
      <c r="G254" s="271">
        <v>17.021276595744681</v>
      </c>
      <c r="H254" s="270">
        <v>7</v>
      </c>
      <c r="I254" s="271">
        <v>14.893617021276597</v>
      </c>
      <c r="J254" s="282"/>
    </row>
    <row r="255" spans="1:10" s="44" customFormat="1" ht="24" customHeight="1" x14ac:dyDescent="0.2">
      <c r="A255" s="299"/>
      <c r="B255" s="54" t="s">
        <v>145</v>
      </c>
      <c r="C255" s="270">
        <v>39</v>
      </c>
      <c r="D255" s="270">
        <v>0</v>
      </c>
      <c r="E255" s="271">
        <v>0</v>
      </c>
      <c r="F255" s="270">
        <v>1</v>
      </c>
      <c r="G255" s="271">
        <v>2.5641025641025639</v>
      </c>
      <c r="H255" s="270">
        <v>6</v>
      </c>
      <c r="I255" s="271">
        <v>15.384615384615383</v>
      </c>
      <c r="J255" s="282"/>
    </row>
    <row r="256" spans="1:10" s="44" customFormat="1" ht="24" customHeight="1" x14ac:dyDescent="0.2">
      <c r="A256" s="299"/>
      <c r="B256" s="54" t="s">
        <v>146</v>
      </c>
      <c r="C256" s="270">
        <v>1</v>
      </c>
      <c r="D256" s="270">
        <v>0</v>
      </c>
      <c r="E256" s="271">
        <v>0</v>
      </c>
      <c r="F256" s="270">
        <v>0</v>
      </c>
      <c r="G256" s="271">
        <v>0</v>
      </c>
      <c r="H256" s="270">
        <v>0</v>
      </c>
      <c r="I256" s="271">
        <v>0</v>
      </c>
      <c r="J256" s="282"/>
    </row>
    <row r="257" spans="1:10" s="44" customFormat="1" ht="24" customHeight="1" x14ac:dyDescent="0.2">
      <c r="A257" s="299"/>
      <c r="B257" s="54" t="s">
        <v>147</v>
      </c>
      <c r="C257" s="270">
        <v>6</v>
      </c>
      <c r="D257" s="270">
        <v>1</v>
      </c>
      <c r="E257" s="271">
        <v>16.666666666666668</v>
      </c>
      <c r="F257" s="270">
        <v>1</v>
      </c>
      <c r="G257" s="271">
        <v>16.666666666666668</v>
      </c>
      <c r="H257" s="270">
        <v>0</v>
      </c>
      <c r="I257" s="271">
        <v>0</v>
      </c>
      <c r="J257" s="282"/>
    </row>
    <row r="258" spans="1:10" s="44" customFormat="1" ht="24" customHeight="1" x14ac:dyDescent="0.2">
      <c r="A258" s="299"/>
      <c r="B258" s="54" t="s">
        <v>148</v>
      </c>
      <c r="C258" s="270">
        <v>13</v>
      </c>
      <c r="D258" s="270">
        <v>4</v>
      </c>
      <c r="E258" s="271">
        <v>30.769230769230766</v>
      </c>
      <c r="F258" s="270">
        <v>0</v>
      </c>
      <c r="G258" s="271">
        <v>0</v>
      </c>
      <c r="H258" s="270">
        <v>4</v>
      </c>
      <c r="I258" s="271">
        <v>30.769230769230766</v>
      </c>
      <c r="J258" s="282"/>
    </row>
    <row r="259" spans="1:10" s="44" customFormat="1" ht="24" customHeight="1" x14ac:dyDescent="0.2">
      <c r="A259" s="299"/>
      <c r="B259" s="54" t="s">
        <v>149</v>
      </c>
      <c r="C259" s="270">
        <v>5</v>
      </c>
      <c r="D259" s="270">
        <v>4</v>
      </c>
      <c r="E259" s="271">
        <v>80</v>
      </c>
      <c r="F259" s="270">
        <v>0</v>
      </c>
      <c r="G259" s="271">
        <v>0</v>
      </c>
      <c r="H259" s="270">
        <v>0</v>
      </c>
      <c r="I259" s="271">
        <v>0</v>
      </c>
      <c r="J259" s="282"/>
    </row>
    <row r="260" spans="1:10" s="44" customFormat="1" ht="24" customHeight="1" x14ac:dyDescent="0.2">
      <c r="A260" s="299"/>
      <c r="B260" s="54" t="s">
        <v>150</v>
      </c>
      <c r="C260" s="270">
        <v>24</v>
      </c>
      <c r="D260" s="270">
        <v>8</v>
      </c>
      <c r="E260" s="271">
        <v>33.333333333333336</v>
      </c>
      <c r="F260" s="270">
        <v>0</v>
      </c>
      <c r="G260" s="271">
        <v>0</v>
      </c>
      <c r="H260" s="270">
        <v>17</v>
      </c>
      <c r="I260" s="271">
        <v>70.833333333333343</v>
      </c>
      <c r="J260" s="282"/>
    </row>
    <row r="261" spans="1:10" s="44" customFormat="1" ht="24" customHeight="1" x14ac:dyDescent="0.2">
      <c r="A261" s="299"/>
      <c r="B261" s="54" t="s">
        <v>151</v>
      </c>
      <c r="C261" s="270">
        <v>2</v>
      </c>
      <c r="D261" s="270">
        <v>0</v>
      </c>
      <c r="E261" s="271">
        <v>0</v>
      </c>
      <c r="F261" s="270">
        <v>0</v>
      </c>
      <c r="G261" s="271">
        <v>0</v>
      </c>
      <c r="H261" s="270">
        <v>2</v>
      </c>
      <c r="I261" s="271">
        <v>100</v>
      </c>
      <c r="J261" s="282"/>
    </row>
    <row r="262" spans="1:10" s="44" customFormat="1" ht="24" customHeight="1" x14ac:dyDescent="0.2">
      <c r="A262" s="299"/>
      <c r="B262" s="54" t="s">
        <v>360</v>
      </c>
      <c r="C262" s="270">
        <v>1</v>
      </c>
      <c r="D262" s="270">
        <v>0</v>
      </c>
      <c r="E262" s="271">
        <v>0</v>
      </c>
      <c r="F262" s="270">
        <v>0</v>
      </c>
      <c r="G262" s="271">
        <v>0</v>
      </c>
      <c r="H262" s="270">
        <v>1</v>
      </c>
      <c r="I262" s="271">
        <v>100</v>
      </c>
      <c r="J262" s="282"/>
    </row>
    <row r="263" spans="1:10" s="44" customFormat="1" ht="24" customHeight="1" x14ac:dyDescent="0.2">
      <c r="A263" s="299"/>
      <c r="B263" s="54" t="s">
        <v>152</v>
      </c>
      <c r="C263" s="270">
        <v>28</v>
      </c>
      <c r="D263" s="270">
        <v>5</v>
      </c>
      <c r="E263" s="271">
        <v>17.857142857142854</v>
      </c>
      <c r="F263" s="270">
        <v>2</v>
      </c>
      <c r="G263" s="271">
        <v>7.1428571428571423</v>
      </c>
      <c r="H263" s="270">
        <v>3</v>
      </c>
      <c r="I263" s="271">
        <v>10.714285714285714</v>
      </c>
      <c r="J263" s="282"/>
    </row>
    <row r="264" spans="1:10" s="44" customFormat="1" ht="24" customHeight="1" x14ac:dyDescent="0.2">
      <c r="A264" s="299"/>
      <c r="B264" s="54" t="s">
        <v>361</v>
      </c>
      <c r="C264" s="270">
        <v>0</v>
      </c>
      <c r="D264" s="270">
        <v>0</v>
      </c>
      <c r="E264" s="271">
        <v>0</v>
      </c>
      <c r="F264" s="270">
        <v>0</v>
      </c>
      <c r="G264" s="271">
        <v>0</v>
      </c>
      <c r="H264" s="270">
        <v>0</v>
      </c>
      <c r="I264" s="271">
        <v>0</v>
      </c>
      <c r="J264" s="282"/>
    </row>
    <row r="265" spans="1:10" s="44" customFormat="1" ht="24" customHeight="1" x14ac:dyDescent="0.2">
      <c r="A265" s="297" t="s">
        <v>973</v>
      </c>
      <c r="B265" s="54" t="s">
        <v>362</v>
      </c>
      <c r="C265" s="270">
        <v>0</v>
      </c>
      <c r="D265" s="270">
        <v>0</v>
      </c>
      <c r="E265" s="271">
        <v>0</v>
      </c>
      <c r="F265" s="270">
        <v>0</v>
      </c>
      <c r="G265" s="271">
        <v>0</v>
      </c>
      <c r="H265" s="270">
        <v>0</v>
      </c>
      <c r="I265" s="271">
        <v>0</v>
      </c>
      <c r="J265" s="282"/>
    </row>
    <row r="266" spans="1:10" s="44" customFormat="1" ht="24" customHeight="1" x14ac:dyDescent="0.2">
      <c r="A266" s="297"/>
      <c r="B266" s="54" t="s">
        <v>363</v>
      </c>
      <c r="C266" s="270">
        <v>0</v>
      </c>
      <c r="D266" s="270">
        <v>0</v>
      </c>
      <c r="E266" s="271">
        <v>0</v>
      </c>
      <c r="F266" s="270">
        <v>0</v>
      </c>
      <c r="G266" s="271">
        <v>0</v>
      </c>
      <c r="H266" s="270">
        <v>0</v>
      </c>
      <c r="I266" s="271">
        <v>0</v>
      </c>
      <c r="J266" s="282"/>
    </row>
    <row r="267" spans="1:10" s="44" customFormat="1" ht="24" customHeight="1" x14ac:dyDescent="0.2">
      <c r="A267" s="297"/>
      <c r="B267" s="54" t="s">
        <v>364</v>
      </c>
      <c r="C267" s="270">
        <v>0</v>
      </c>
      <c r="D267" s="270">
        <v>0</v>
      </c>
      <c r="E267" s="271">
        <v>0</v>
      </c>
      <c r="F267" s="270">
        <v>0</v>
      </c>
      <c r="G267" s="271">
        <v>0</v>
      </c>
      <c r="H267" s="270">
        <v>0</v>
      </c>
      <c r="I267" s="271">
        <v>0</v>
      </c>
      <c r="J267" s="282"/>
    </row>
    <row r="268" spans="1:10" s="44" customFormat="1" ht="24" customHeight="1" x14ac:dyDescent="0.2">
      <c r="A268" s="297"/>
      <c r="B268" s="54" t="s">
        <v>365</v>
      </c>
      <c r="C268" s="270">
        <v>0</v>
      </c>
      <c r="D268" s="270">
        <v>0</v>
      </c>
      <c r="E268" s="271">
        <v>0</v>
      </c>
      <c r="F268" s="270">
        <v>0</v>
      </c>
      <c r="G268" s="271">
        <v>0</v>
      </c>
      <c r="H268" s="270">
        <v>0</v>
      </c>
      <c r="I268" s="271">
        <v>0</v>
      </c>
      <c r="J268" s="282"/>
    </row>
    <row r="269" spans="1:10" s="44" customFormat="1" ht="24" customHeight="1" x14ac:dyDescent="0.2">
      <c r="A269" s="297"/>
      <c r="B269" s="54" t="s">
        <v>366</v>
      </c>
      <c r="C269" s="270">
        <v>0</v>
      </c>
      <c r="D269" s="270">
        <v>0</v>
      </c>
      <c r="E269" s="271">
        <v>0</v>
      </c>
      <c r="F269" s="270">
        <v>0</v>
      </c>
      <c r="G269" s="271">
        <v>0</v>
      </c>
      <c r="H269" s="270">
        <v>0</v>
      </c>
      <c r="I269" s="271">
        <v>0</v>
      </c>
      <c r="J269" s="282"/>
    </row>
    <row r="270" spans="1:10" s="44" customFormat="1" ht="24" customHeight="1" x14ac:dyDescent="0.2">
      <c r="A270" s="297"/>
      <c r="B270" s="54" t="s">
        <v>367</v>
      </c>
      <c r="C270" s="270">
        <v>0</v>
      </c>
      <c r="D270" s="270">
        <v>0</v>
      </c>
      <c r="E270" s="271">
        <v>0</v>
      </c>
      <c r="F270" s="270">
        <v>0</v>
      </c>
      <c r="G270" s="271">
        <v>0</v>
      </c>
      <c r="H270" s="270">
        <v>0</v>
      </c>
      <c r="I270" s="271">
        <v>0</v>
      </c>
      <c r="J270" s="282"/>
    </row>
    <row r="271" spans="1:10" s="44" customFormat="1" ht="24" customHeight="1" x14ac:dyDescent="0.2">
      <c r="A271" s="297"/>
      <c r="B271" s="54" t="s">
        <v>368</v>
      </c>
      <c r="C271" s="270">
        <v>0</v>
      </c>
      <c r="D271" s="270">
        <v>0</v>
      </c>
      <c r="E271" s="271">
        <v>0</v>
      </c>
      <c r="F271" s="270">
        <v>0</v>
      </c>
      <c r="G271" s="271">
        <v>0</v>
      </c>
      <c r="H271" s="270">
        <v>0</v>
      </c>
      <c r="I271" s="271">
        <v>0</v>
      </c>
      <c r="J271" s="282"/>
    </row>
    <row r="272" spans="1:10" s="44" customFormat="1" ht="24" customHeight="1" x14ac:dyDescent="0.2">
      <c r="A272" s="297"/>
      <c r="B272" s="54" t="s">
        <v>369</v>
      </c>
      <c r="C272" s="270">
        <v>0</v>
      </c>
      <c r="D272" s="270">
        <v>0</v>
      </c>
      <c r="E272" s="271">
        <v>0</v>
      </c>
      <c r="F272" s="270">
        <v>0</v>
      </c>
      <c r="G272" s="271">
        <v>0</v>
      </c>
      <c r="H272" s="270">
        <v>0</v>
      </c>
      <c r="I272" s="271">
        <v>0</v>
      </c>
      <c r="J272" s="282"/>
    </row>
    <row r="273" spans="1:10" s="44" customFormat="1" ht="24" customHeight="1" x14ac:dyDescent="0.2">
      <c r="A273" s="297"/>
      <c r="B273" s="54" t="s">
        <v>370</v>
      </c>
      <c r="C273" s="270">
        <v>0</v>
      </c>
      <c r="D273" s="270">
        <v>0</v>
      </c>
      <c r="E273" s="271">
        <v>0</v>
      </c>
      <c r="F273" s="270">
        <v>0</v>
      </c>
      <c r="G273" s="271">
        <v>0</v>
      </c>
      <c r="H273" s="270">
        <v>0</v>
      </c>
      <c r="I273" s="271">
        <v>0</v>
      </c>
      <c r="J273" s="282"/>
    </row>
    <row r="274" spans="1:10" s="44" customFormat="1" ht="24" customHeight="1" x14ac:dyDescent="0.2">
      <c r="A274" s="297"/>
      <c r="B274" s="54" t="s">
        <v>371</v>
      </c>
      <c r="C274" s="270">
        <v>0</v>
      </c>
      <c r="D274" s="270">
        <v>0</v>
      </c>
      <c r="E274" s="271">
        <v>0</v>
      </c>
      <c r="F274" s="270">
        <v>0</v>
      </c>
      <c r="G274" s="271">
        <v>0</v>
      </c>
      <c r="H274" s="270">
        <v>0</v>
      </c>
      <c r="I274" s="271">
        <v>0</v>
      </c>
      <c r="J274" s="282"/>
    </row>
    <row r="275" spans="1:10" s="44" customFormat="1" ht="24" customHeight="1" x14ac:dyDescent="0.2">
      <c r="A275" s="297"/>
      <c r="B275" s="54" t="s">
        <v>372</v>
      </c>
      <c r="C275" s="270">
        <v>0</v>
      </c>
      <c r="D275" s="270">
        <v>0</v>
      </c>
      <c r="E275" s="271">
        <v>0</v>
      </c>
      <c r="F275" s="270">
        <v>0</v>
      </c>
      <c r="G275" s="271">
        <v>0</v>
      </c>
      <c r="H275" s="270">
        <v>0</v>
      </c>
      <c r="I275" s="271">
        <v>0</v>
      </c>
      <c r="J275" s="282"/>
    </row>
    <row r="276" spans="1:10" s="44" customFormat="1" ht="24" customHeight="1" x14ac:dyDescent="0.2">
      <c r="A276" s="297"/>
      <c r="B276" s="54" t="s">
        <v>373</v>
      </c>
      <c r="C276" s="270">
        <v>0</v>
      </c>
      <c r="D276" s="270">
        <v>0</v>
      </c>
      <c r="E276" s="271">
        <v>0</v>
      </c>
      <c r="F276" s="270">
        <v>0</v>
      </c>
      <c r="G276" s="271">
        <v>0</v>
      </c>
      <c r="H276" s="270">
        <v>0</v>
      </c>
      <c r="I276" s="271">
        <v>0</v>
      </c>
      <c r="J276" s="282"/>
    </row>
    <row r="277" spans="1:10" s="44" customFormat="1" ht="24" customHeight="1" x14ac:dyDescent="0.2">
      <c r="A277" s="297"/>
      <c r="B277" s="54" t="s">
        <v>374</v>
      </c>
      <c r="C277" s="270">
        <v>0</v>
      </c>
      <c r="D277" s="270">
        <v>0</v>
      </c>
      <c r="E277" s="271">
        <v>0</v>
      </c>
      <c r="F277" s="270">
        <v>0</v>
      </c>
      <c r="G277" s="271">
        <v>0</v>
      </c>
      <c r="H277" s="270">
        <v>0</v>
      </c>
      <c r="I277" s="271">
        <v>0</v>
      </c>
      <c r="J277" s="282"/>
    </row>
    <row r="278" spans="1:10" s="44" customFormat="1" ht="24" customHeight="1" x14ac:dyDescent="0.2">
      <c r="A278" s="297"/>
      <c r="B278" s="54" t="s">
        <v>375</v>
      </c>
      <c r="C278" s="270">
        <v>0</v>
      </c>
      <c r="D278" s="270">
        <v>0</v>
      </c>
      <c r="E278" s="271">
        <v>0</v>
      </c>
      <c r="F278" s="270">
        <v>0</v>
      </c>
      <c r="G278" s="271">
        <v>0</v>
      </c>
      <c r="H278" s="270">
        <v>0</v>
      </c>
      <c r="I278" s="271">
        <v>0</v>
      </c>
      <c r="J278" s="282"/>
    </row>
    <row r="279" spans="1:10" s="44" customFormat="1" ht="24" customHeight="1" x14ac:dyDescent="0.2">
      <c r="A279" s="297" t="s">
        <v>974</v>
      </c>
      <c r="B279" s="54" t="s">
        <v>376</v>
      </c>
      <c r="C279" s="270">
        <v>0</v>
      </c>
      <c r="D279" s="270">
        <v>0</v>
      </c>
      <c r="E279" s="271">
        <v>0</v>
      </c>
      <c r="F279" s="270">
        <v>0</v>
      </c>
      <c r="G279" s="271">
        <v>0</v>
      </c>
      <c r="H279" s="270">
        <v>0</v>
      </c>
      <c r="I279" s="271">
        <v>0</v>
      </c>
      <c r="J279" s="282"/>
    </row>
    <row r="280" spans="1:10" s="44" customFormat="1" ht="24" customHeight="1" x14ac:dyDescent="0.2">
      <c r="A280" s="299"/>
      <c r="B280" s="54" t="s">
        <v>377</v>
      </c>
      <c r="C280" s="270">
        <v>0</v>
      </c>
      <c r="D280" s="270">
        <v>0</v>
      </c>
      <c r="E280" s="271">
        <v>0</v>
      </c>
      <c r="F280" s="270">
        <v>0</v>
      </c>
      <c r="G280" s="271">
        <v>0</v>
      </c>
      <c r="H280" s="270">
        <v>0</v>
      </c>
      <c r="I280" s="271">
        <v>0</v>
      </c>
      <c r="J280" s="282"/>
    </row>
    <row r="281" spans="1:10" s="44" customFormat="1" ht="24" customHeight="1" x14ac:dyDescent="0.2">
      <c r="A281" s="299"/>
      <c r="B281" s="54" t="s">
        <v>378</v>
      </c>
      <c r="C281" s="270">
        <v>0</v>
      </c>
      <c r="D281" s="270">
        <v>0</v>
      </c>
      <c r="E281" s="271">
        <v>0</v>
      </c>
      <c r="F281" s="270">
        <v>0</v>
      </c>
      <c r="G281" s="271">
        <v>0</v>
      </c>
      <c r="H281" s="270">
        <v>0</v>
      </c>
      <c r="I281" s="271">
        <v>0</v>
      </c>
      <c r="J281" s="282"/>
    </row>
    <row r="282" spans="1:10" s="44" customFormat="1" ht="24" customHeight="1" x14ac:dyDescent="0.2">
      <c r="A282" s="299"/>
      <c r="B282" s="54" t="s">
        <v>379</v>
      </c>
      <c r="C282" s="270">
        <v>0</v>
      </c>
      <c r="D282" s="270">
        <v>0</v>
      </c>
      <c r="E282" s="271">
        <v>0</v>
      </c>
      <c r="F282" s="270">
        <v>0</v>
      </c>
      <c r="G282" s="271">
        <v>0</v>
      </c>
      <c r="H282" s="270">
        <v>0</v>
      </c>
      <c r="I282" s="271">
        <v>0</v>
      </c>
      <c r="J282" s="282"/>
    </row>
    <row r="283" spans="1:10" s="44" customFormat="1" ht="24" customHeight="1" x14ac:dyDescent="0.2">
      <c r="A283" s="299"/>
      <c r="B283" s="54" t="s">
        <v>380</v>
      </c>
      <c r="C283" s="270">
        <v>0</v>
      </c>
      <c r="D283" s="270">
        <v>0</v>
      </c>
      <c r="E283" s="271">
        <v>0</v>
      </c>
      <c r="F283" s="270">
        <v>0</v>
      </c>
      <c r="G283" s="271">
        <v>0</v>
      </c>
      <c r="H283" s="270">
        <v>0</v>
      </c>
      <c r="I283" s="271">
        <v>0</v>
      </c>
      <c r="J283" s="282"/>
    </row>
    <row r="284" spans="1:10" s="44" customFormat="1" ht="24" customHeight="1" x14ac:dyDescent="0.2">
      <c r="A284" s="299"/>
      <c r="B284" s="54" t="s">
        <v>381</v>
      </c>
      <c r="C284" s="270">
        <v>0</v>
      </c>
      <c r="D284" s="270">
        <v>0</v>
      </c>
      <c r="E284" s="271">
        <v>0</v>
      </c>
      <c r="F284" s="270">
        <v>0</v>
      </c>
      <c r="G284" s="271">
        <v>0</v>
      </c>
      <c r="H284" s="270">
        <v>0</v>
      </c>
      <c r="I284" s="271">
        <v>0</v>
      </c>
      <c r="J284" s="282"/>
    </row>
    <row r="285" spans="1:10" s="44" customFormat="1" ht="24" customHeight="1" x14ac:dyDescent="0.2">
      <c r="A285" s="299"/>
      <c r="B285" s="54" t="s">
        <v>382</v>
      </c>
      <c r="C285" s="270">
        <v>0</v>
      </c>
      <c r="D285" s="270">
        <v>0</v>
      </c>
      <c r="E285" s="271">
        <v>0</v>
      </c>
      <c r="F285" s="270">
        <v>0</v>
      </c>
      <c r="G285" s="271">
        <v>0</v>
      </c>
      <c r="H285" s="270">
        <v>0</v>
      </c>
      <c r="I285" s="271">
        <v>0</v>
      </c>
      <c r="J285" s="282"/>
    </row>
    <row r="286" spans="1:10" s="44" customFormat="1" ht="24" customHeight="1" x14ac:dyDescent="0.2">
      <c r="A286" s="299"/>
      <c r="B286" s="54" t="s">
        <v>383</v>
      </c>
      <c r="C286" s="270">
        <v>0</v>
      </c>
      <c r="D286" s="270">
        <v>0</v>
      </c>
      <c r="E286" s="271">
        <v>0</v>
      </c>
      <c r="F286" s="270">
        <v>0</v>
      </c>
      <c r="G286" s="271">
        <v>0</v>
      </c>
      <c r="H286" s="270">
        <v>0</v>
      </c>
      <c r="I286" s="271">
        <v>0</v>
      </c>
      <c r="J286" s="282"/>
    </row>
    <row r="287" spans="1:10" s="44" customFormat="1" ht="24" customHeight="1" x14ac:dyDescent="0.2">
      <c r="A287" s="299"/>
      <c r="B287" s="54" t="s">
        <v>153</v>
      </c>
      <c r="C287" s="270">
        <v>0</v>
      </c>
      <c r="D287" s="270">
        <v>0</v>
      </c>
      <c r="E287" s="271">
        <v>0</v>
      </c>
      <c r="F287" s="270">
        <v>0</v>
      </c>
      <c r="G287" s="271">
        <v>0</v>
      </c>
      <c r="H287" s="270">
        <v>0</v>
      </c>
      <c r="I287" s="271">
        <v>0</v>
      </c>
      <c r="J287" s="282"/>
    </row>
    <row r="288" spans="1:10" s="44" customFormat="1" ht="24" customHeight="1" x14ac:dyDescent="0.2">
      <c r="A288" s="299"/>
      <c r="B288" s="54" t="s">
        <v>384</v>
      </c>
      <c r="C288" s="270">
        <v>0</v>
      </c>
      <c r="D288" s="270">
        <v>0</v>
      </c>
      <c r="E288" s="271">
        <v>0</v>
      </c>
      <c r="F288" s="270">
        <v>0</v>
      </c>
      <c r="G288" s="271">
        <v>0</v>
      </c>
      <c r="H288" s="270">
        <v>0</v>
      </c>
      <c r="I288" s="271">
        <v>0</v>
      </c>
      <c r="J288" s="282"/>
    </row>
    <row r="289" spans="1:10" s="44" customFormat="1" ht="24" customHeight="1" x14ac:dyDescent="0.2">
      <c r="A289" s="299"/>
      <c r="B289" s="54" t="s">
        <v>385</v>
      </c>
      <c r="C289" s="270">
        <v>0</v>
      </c>
      <c r="D289" s="270">
        <v>0</v>
      </c>
      <c r="E289" s="271">
        <v>0</v>
      </c>
      <c r="F289" s="270">
        <v>0</v>
      </c>
      <c r="G289" s="271">
        <v>0</v>
      </c>
      <c r="H289" s="270">
        <v>0</v>
      </c>
      <c r="I289" s="271">
        <v>0</v>
      </c>
      <c r="J289" s="282"/>
    </row>
    <row r="290" spans="1:10" s="44" customFormat="1" ht="24" customHeight="1" x14ac:dyDescent="0.2">
      <c r="A290" s="299"/>
      <c r="B290" s="54" t="s">
        <v>386</v>
      </c>
      <c r="C290" s="270">
        <v>0</v>
      </c>
      <c r="D290" s="270">
        <v>0</v>
      </c>
      <c r="E290" s="271">
        <v>0</v>
      </c>
      <c r="F290" s="270">
        <v>0</v>
      </c>
      <c r="G290" s="271">
        <v>0</v>
      </c>
      <c r="H290" s="270">
        <v>0</v>
      </c>
      <c r="I290" s="271">
        <v>0</v>
      </c>
      <c r="J290" s="282"/>
    </row>
    <row r="291" spans="1:10" s="44" customFormat="1" ht="24" customHeight="1" x14ac:dyDescent="0.2">
      <c r="A291" s="299"/>
      <c r="B291" s="54" t="s">
        <v>387</v>
      </c>
      <c r="C291" s="270">
        <v>0</v>
      </c>
      <c r="D291" s="270">
        <v>0</v>
      </c>
      <c r="E291" s="271">
        <v>0</v>
      </c>
      <c r="F291" s="270">
        <v>0</v>
      </c>
      <c r="G291" s="271">
        <v>0</v>
      </c>
      <c r="H291" s="270">
        <v>0</v>
      </c>
      <c r="I291" s="271">
        <v>0</v>
      </c>
      <c r="J291" s="282"/>
    </row>
    <row r="292" spans="1:10" s="44" customFormat="1" ht="24" customHeight="1" x14ac:dyDescent="0.2">
      <c r="A292" s="299"/>
      <c r="B292" s="54" t="s">
        <v>388</v>
      </c>
      <c r="C292" s="270">
        <v>0</v>
      </c>
      <c r="D292" s="270">
        <v>0</v>
      </c>
      <c r="E292" s="271">
        <v>0</v>
      </c>
      <c r="F292" s="270">
        <v>0</v>
      </c>
      <c r="G292" s="271">
        <v>0</v>
      </c>
      <c r="H292" s="270">
        <v>0</v>
      </c>
      <c r="I292" s="271">
        <v>0</v>
      </c>
      <c r="J292" s="282"/>
    </row>
    <row r="293" spans="1:10" s="44" customFormat="1" ht="24" customHeight="1" x14ac:dyDescent="0.2">
      <c r="A293" s="299"/>
      <c r="B293" s="54" t="s">
        <v>389</v>
      </c>
      <c r="C293" s="270">
        <v>0</v>
      </c>
      <c r="D293" s="270">
        <v>0</v>
      </c>
      <c r="E293" s="271">
        <v>0</v>
      </c>
      <c r="F293" s="270">
        <v>0</v>
      </c>
      <c r="G293" s="271">
        <v>0</v>
      </c>
      <c r="H293" s="270">
        <v>0</v>
      </c>
      <c r="I293" s="271">
        <v>0</v>
      </c>
      <c r="J293" s="282"/>
    </row>
    <row r="294" spans="1:10" s="44" customFormat="1" ht="24" customHeight="1" x14ac:dyDescent="0.2">
      <c r="A294" s="299"/>
      <c r="B294" s="54" t="s">
        <v>154</v>
      </c>
      <c r="C294" s="270">
        <v>0</v>
      </c>
      <c r="D294" s="270">
        <v>0</v>
      </c>
      <c r="E294" s="271">
        <v>0</v>
      </c>
      <c r="F294" s="270">
        <v>0</v>
      </c>
      <c r="G294" s="271">
        <v>0</v>
      </c>
      <c r="H294" s="270">
        <v>0</v>
      </c>
      <c r="I294" s="271">
        <v>0</v>
      </c>
      <c r="J294" s="282"/>
    </row>
    <row r="295" spans="1:10" s="44" customFormat="1" ht="24" customHeight="1" x14ac:dyDescent="0.2">
      <c r="A295" s="299"/>
      <c r="B295" s="54" t="s">
        <v>390</v>
      </c>
      <c r="C295" s="270">
        <v>0</v>
      </c>
      <c r="D295" s="270">
        <v>0</v>
      </c>
      <c r="E295" s="271">
        <v>0</v>
      </c>
      <c r="F295" s="270">
        <v>0</v>
      </c>
      <c r="G295" s="271">
        <v>0</v>
      </c>
      <c r="H295" s="270">
        <v>0</v>
      </c>
      <c r="I295" s="271">
        <v>0</v>
      </c>
      <c r="J295" s="282"/>
    </row>
    <row r="296" spans="1:10" s="44" customFormat="1" ht="24" customHeight="1" x14ac:dyDescent="0.2">
      <c r="A296" s="299"/>
      <c r="B296" s="54" t="s">
        <v>391</v>
      </c>
      <c r="C296" s="270">
        <v>0</v>
      </c>
      <c r="D296" s="270">
        <v>0</v>
      </c>
      <c r="E296" s="271">
        <v>0</v>
      </c>
      <c r="F296" s="270">
        <v>0</v>
      </c>
      <c r="G296" s="271">
        <v>0</v>
      </c>
      <c r="H296" s="270">
        <v>0</v>
      </c>
      <c r="I296" s="271">
        <v>0</v>
      </c>
      <c r="J296" s="282"/>
    </row>
    <row r="297" spans="1:10" s="44" customFormat="1" ht="24" customHeight="1" x14ac:dyDescent="0.2">
      <c r="A297" s="299"/>
      <c r="B297" s="54" t="s">
        <v>155</v>
      </c>
      <c r="C297" s="270">
        <v>0</v>
      </c>
      <c r="D297" s="270">
        <v>0</v>
      </c>
      <c r="E297" s="271">
        <v>0</v>
      </c>
      <c r="F297" s="270">
        <v>0</v>
      </c>
      <c r="G297" s="271">
        <v>0</v>
      </c>
      <c r="H297" s="270">
        <v>0</v>
      </c>
      <c r="I297" s="271">
        <v>0</v>
      </c>
      <c r="J297" s="282"/>
    </row>
    <row r="298" spans="1:10" s="44" customFormat="1" ht="24" customHeight="1" x14ac:dyDescent="0.2">
      <c r="A298" s="299"/>
      <c r="B298" s="54" t="s">
        <v>392</v>
      </c>
      <c r="C298" s="270">
        <v>0</v>
      </c>
      <c r="D298" s="270">
        <v>0</v>
      </c>
      <c r="E298" s="271">
        <v>0</v>
      </c>
      <c r="F298" s="270">
        <v>0</v>
      </c>
      <c r="G298" s="271">
        <v>0</v>
      </c>
      <c r="H298" s="270">
        <v>0</v>
      </c>
      <c r="I298" s="271">
        <v>0</v>
      </c>
      <c r="J298" s="282"/>
    </row>
    <row r="299" spans="1:10" s="44" customFormat="1" ht="24" customHeight="1" x14ac:dyDescent="0.2">
      <c r="A299" s="299"/>
      <c r="B299" s="54" t="s">
        <v>393</v>
      </c>
      <c r="C299" s="270">
        <v>0</v>
      </c>
      <c r="D299" s="270">
        <v>0</v>
      </c>
      <c r="E299" s="271">
        <v>0</v>
      </c>
      <c r="F299" s="270">
        <v>0</v>
      </c>
      <c r="G299" s="271">
        <v>0</v>
      </c>
      <c r="H299" s="270">
        <v>0</v>
      </c>
      <c r="I299" s="271">
        <v>0</v>
      </c>
      <c r="J299" s="282"/>
    </row>
    <row r="300" spans="1:10" s="44" customFormat="1" ht="24" customHeight="1" x14ac:dyDescent="0.2">
      <c r="A300" s="299"/>
      <c r="B300" s="54" t="s">
        <v>394</v>
      </c>
      <c r="C300" s="270">
        <v>0</v>
      </c>
      <c r="D300" s="270">
        <v>0</v>
      </c>
      <c r="E300" s="271">
        <v>0</v>
      </c>
      <c r="F300" s="270">
        <v>0</v>
      </c>
      <c r="G300" s="271">
        <v>0</v>
      </c>
      <c r="H300" s="270">
        <v>0</v>
      </c>
      <c r="I300" s="271">
        <v>0</v>
      </c>
      <c r="J300" s="282"/>
    </row>
    <row r="301" spans="1:10" s="44" customFormat="1" ht="24" customHeight="1" x14ac:dyDescent="0.2">
      <c r="A301" s="299"/>
      <c r="B301" s="54" t="s">
        <v>395</v>
      </c>
      <c r="C301" s="270">
        <v>0</v>
      </c>
      <c r="D301" s="270">
        <v>0</v>
      </c>
      <c r="E301" s="271">
        <v>0</v>
      </c>
      <c r="F301" s="270">
        <v>0</v>
      </c>
      <c r="G301" s="271">
        <v>0</v>
      </c>
      <c r="H301" s="270">
        <v>0</v>
      </c>
      <c r="I301" s="271">
        <v>0</v>
      </c>
      <c r="J301" s="282"/>
    </row>
    <row r="302" spans="1:10" s="44" customFormat="1" ht="24" customHeight="1" x14ac:dyDescent="0.2">
      <c r="A302" s="297" t="s">
        <v>975</v>
      </c>
      <c r="B302" s="54" t="s">
        <v>396</v>
      </c>
      <c r="C302" s="270">
        <v>0</v>
      </c>
      <c r="D302" s="270">
        <v>0</v>
      </c>
      <c r="E302" s="271">
        <v>0</v>
      </c>
      <c r="F302" s="270">
        <v>0</v>
      </c>
      <c r="G302" s="271">
        <v>0</v>
      </c>
      <c r="H302" s="270">
        <v>0</v>
      </c>
      <c r="I302" s="271">
        <v>0</v>
      </c>
      <c r="J302" s="282"/>
    </row>
    <row r="303" spans="1:10" s="44" customFormat="1" ht="24" customHeight="1" x14ac:dyDescent="0.2">
      <c r="A303" s="297"/>
      <c r="B303" s="54" t="s">
        <v>397</v>
      </c>
      <c r="C303" s="270">
        <v>0</v>
      </c>
      <c r="D303" s="270">
        <v>0</v>
      </c>
      <c r="E303" s="271">
        <v>0</v>
      </c>
      <c r="F303" s="270">
        <v>0</v>
      </c>
      <c r="G303" s="271">
        <v>0</v>
      </c>
      <c r="H303" s="270">
        <v>0</v>
      </c>
      <c r="I303" s="271">
        <v>0</v>
      </c>
      <c r="J303" s="282"/>
    </row>
    <row r="304" spans="1:10" s="44" customFormat="1" ht="24" customHeight="1" x14ac:dyDescent="0.2">
      <c r="A304" s="297"/>
      <c r="B304" s="54" t="s">
        <v>398</v>
      </c>
      <c r="C304" s="270">
        <v>0</v>
      </c>
      <c r="D304" s="270">
        <v>0</v>
      </c>
      <c r="E304" s="271">
        <v>0</v>
      </c>
      <c r="F304" s="270">
        <v>0</v>
      </c>
      <c r="G304" s="271">
        <v>0</v>
      </c>
      <c r="H304" s="270">
        <v>0</v>
      </c>
      <c r="I304" s="271">
        <v>0</v>
      </c>
      <c r="J304" s="282"/>
    </row>
    <row r="305" spans="1:10" s="44" customFormat="1" ht="24" customHeight="1" x14ac:dyDescent="0.2">
      <c r="A305" s="297"/>
      <c r="B305" s="54" t="s">
        <v>399</v>
      </c>
      <c r="C305" s="270">
        <v>0</v>
      </c>
      <c r="D305" s="270">
        <v>0</v>
      </c>
      <c r="E305" s="271">
        <v>0</v>
      </c>
      <c r="F305" s="270">
        <v>0</v>
      </c>
      <c r="G305" s="271">
        <v>0</v>
      </c>
      <c r="H305" s="270">
        <v>0</v>
      </c>
      <c r="I305" s="271">
        <v>0</v>
      </c>
      <c r="J305" s="282"/>
    </row>
    <row r="306" spans="1:10" s="44" customFormat="1" ht="24" customHeight="1" x14ac:dyDescent="0.2">
      <c r="A306" s="297"/>
      <c r="B306" s="54" t="s">
        <v>400</v>
      </c>
      <c r="C306" s="270">
        <v>0</v>
      </c>
      <c r="D306" s="270">
        <v>0</v>
      </c>
      <c r="E306" s="271">
        <v>0</v>
      </c>
      <c r="F306" s="270">
        <v>0</v>
      </c>
      <c r="G306" s="271">
        <v>0</v>
      </c>
      <c r="H306" s="270">
        <v>0</v>
      </c>
      <c r="I306" s="271">
        <v>0</v>
      </c>
      <c r="J306" s="282"/>
    </row>
    <row r="307" spans="1:10" s="44" customFormat="1" ht="24" customHeight="1" x14ac:dyDescent="0.2">
      <c r="A307" s="297"/>
      <c r="B307" s="54" t="s">
        <v>401</v>
      </c>
      <c r="C307" s="270">
        <v>0</v>
      </c>
      <c r="D307" s="270">
        <v>0</v>
      </c>
      <c r="E307" s="271">
        <v>0</v>
      </c>
      <c r="F307" s="270">
        <v>0</v>
      </c>
      <c r="G307" s="271">
        <v>0</v>
      </c>
      <c r="H307" s="270">
        <v>0</v>
      </c>
      <c r="I307" s="271">
        <v>0</v>
      </c>
      <c r="J307" s="282"/>
    </row>
    <row r="308" spans="1:10" s="44" customFormat="1" ht="24" customHeight="1" x14ac:dyDescent="0.2">
      <c r="A308" s="297"/>
      <c r="B308" s="54" t="s">
        <v>402</v>
      </c>
      <c r="C308" s="270">
        <v>0</v>
      </c>
      <c r="D308" s="270">
        <v>0</v>
      </c>
      <c r="E308" s="271">
        <v>0</v>
      </c>
      <c r="F308" s="270">
        <v>0</v>
      </c>
      <c r="G308" s="271">
        <v>0</v>
      </c>
      <c r="H308" s="270">
        <v>0</v>
      </c>
      <c r="I308" s="271">
        <v>0</v>
      </c>
      <c r="J308" s="282"/>
    </row>
    <row r="309" spans="1:10" s="44" customFormat="1" ht="24" customHeight="1" x14ac:dyDescent="0.2">
      <c r="A309" s="297"/>
      <c r="B309" s="54" t="s">
        <v>203</v>
      </c>
      <c r="C309" s="270">
        <v>11</v>
      </c>
      <c r="D309" s="270">
        <v>0</v>
      </c>
      <c r="E309" s="271">
        <v>0</v>
      </c>
      <c r="F309" s="270">
        <v>0</v>
      </c>
      <c r="G309" s="271">
        <v>0</v>
      </c>
      <c r="H309" s="270">
        <v>3</v>
      </c>
      <c r="I309" s="271">
        <v>27.272727272727273</v>
      </c>
      <c r="J309" s="282"/>
    </row>
    <row r="310" spans="1:10" s="44" customFormat="1" ht="24" customHeight="1" x14ac:dyDescent="0.2">
      <c r="A310" s="297"/>
      <c r="B310" s="54" t="s">
        <v>403</v>
      </c>
      <c r="C310" s="270">
        <v>0</v>
      </c>
      <c r="D310" s="270">
        <v>0</v>
      </c>
      <c r="E310" s="271">
        <v>0</v>
      </c>
      <c r="F310" s="270">
        <v>0</v>
      </c>
      <c r="G310" s="271">
        <v>0</v>
      </c>
      <c r="H310" s="270">
        <v>0</v>
      </c>
      <c r="I310" s="271">
        <v>0</v>
      </c>
      <c r="J310" s="282"/>
    </row>
    <row r="311" spans="1:10" s="44" customFormat="1" ht="24" customHeight="1" x14ac:dyDescent="0.2">
      <c r="A311" s="297"/>
      <c r="B311" s="54" t="s">
        <v>204</v>
      </c>
      <c r="C311" s="270">
        <v>26</v>
      </c>
      <c r="D311" s="270">
        <v>1</v>
      </c>
      <c r="E311" s="271">
        <v>3.8461538461538458</v>
      </c>
      <c r="F311" s="270">
        <v>0</v>
      </c>
      <c r="G311" s="271">
        <v>0</v>
      </c>
      <c r="H311" s="270">
        <v>8</v>
      </c>
      <c r="I311" s="271">
        <v>30.769230769230766</v>
      </c>
      <c r="J311" s="282"/>
    </row>
    <row r="312" spans="1:10" s="44" customFormat="1" ht="24" customHeight="1" x14ac:dyDescent="0.2">
      <c r="A312" s="297"/>
      <c r="B312" s="54" t="s">
        <v>205</v>
      </c>
      <c r="C312" s="270">
        <v>18</v>
      </c>
      <c r="D312" s="270">
        <v>0</v>
      </c>
      <c r="E312" s="271">
        <v>0</v>
      </c>
      <c r="F312" s="270">
        <v>0</v>
      </c>
      <c r="G312" s="271">
        <v>0</v>
      </c>
      <c r="H312" s="270">
        <v>6</v>
      </c>
      <c r="I312" s="271">
        <v>33.333333333333336</v>
      </c>
      <c r="J312" s="282"/>
    </row>
    <row r="313" spans="1:10" s="44" customFormat="1" ht="24" customHeight="1" x14ac:dyDescent="0.2">
      <c r="A313" s="297"/>
      <c r="B313" s="54" t="s">
        <v>404</v>
      </c>
      <c r="C313" s="270">
        <v>2</v>
      </c>
      <c r="D313" s="270">
        <v>0</v>
      </c>
      <c r="E313" s="271">
        <v>0</v>
      </c>
      <c r="F313" s="270">
        <v>0</v>
      </c>
      <c r="G313" s="271">
        <v>0</v>
      </c>
      <c r="H313" s="270">
        <v>1</v>
      </c>
      <c r="I313" s="271">
        <v>50</v>
      </c>
      <c r="J313" s="282"/>
    </row>
    <row r="314" spans="1:10" s="44" customFormat="1" ht="24" customHeight="1" x14ac:dyDescent="0.2">
      <c r="A314" s="297"/>
      <c r="B314" s="54" t="s">
        <v>206</v>
      </c>
      <c r="C314" s="270">
        <v>4</v>
      </c>
      <c r="D314" s="270">
        <v>0</v>
      </c>
      <c r="E314" s="271">
        <v>0</v>
      </c>
      <c r="F314" s="270">
        <v>0</v>
      </c>
      <c r="G314" s="271">
        <v>0</v>
      </c>
      <c r="H314" s="270">
        <v>1</v>
      </c>
      <c r="I314" s="271">
        <v>25</v>
      </c>
      <c r="J314" s="282"/>
    </row>
    <row r="315" spans="1:10" s="44" customFormat="1" ht="24" customHeight="1" x14ac:dyDescent="0.2">
      <c r="A315" s="297"/>
      <c r="B315" s="54" t="s">
        <v>207</v>
      </c>
      <c r="C315" s="270">
        <v>4</v>
      </c>
      <c r="D315" s="270">
        <v>0</v>
      </c>
      <c r="E315" s="271">
        <v>0</v>
      </c>
      <c r="F315" s="270">
        <v>0</v>
      </c>
      <c r="G315" s="271">
        <v>0</v>
      </c>
      <c r="H315" s="270">
        <v>1</v>
      </c>
      <c r="I315" s="271">
        <v>25</v>
      </c>
      <c r="J315" s="282"/>
    </row>
    <row r="316" spans="1:10" s="44" customFormat="1" ht="24" customHeight="1" x14ac:dyDescent="0.2">
      <c r="A316" s="297"/>
      <c r="B316" s="54" t="s">
        <v>405</v>
      </c>
      <c r="C316" s="270">
        <v>0</v>
      </c>
      <c r="D316" s="270">
        <v>0</v>
      </c>
      <c r="E316" s="271">
        <v>0</v>
      </c>
      <c r="F316" s="270">
        <v>0</v>
      </c>
      <c r="G316" s="271">
        <v>0</v>
      </c>
      <c r="H316" s="270">
        <v>0</v>
      </c>
      <c r="I316" s="271">
        <v>0</v>
      </c>
      <c r="J316" s="282"/>
    </row>
    <row r="317" spans="1:10" s="44" customFormat="1" ht="24" customHeight="1" x14ac:dyDescent="0.2">
      <c r="A317" s="297"/>
      <c r="B317" s="54" t="s">
        <v>406</v>
      </c>
      <c r="C317" s="270">
        <v>0</v>
      </c>
      <c r="D317" s="270">
        <v>0</v>
      </c>
      <c r="E317" s="271">
        <v>0</v>
      </c>
      <c r="F317" s="270">
        <v>0</v>
      </c>
      <c r="G317" s="271">
        <v>0</v>
      </c>
      <c r="H317" s="270">
        <v>0</v>
      </c>
      <c r="I317" s="271">
        <v>0</v>
      </c>
      <c r="J317" s="282"/>
    </row>
    <row r="318" spans="1:10" s="44" customFormat="1" ht="24" customHeight="1" x14ac:dyDescent="0.2">
      <c r="A318" s="297"/>
      <c r="B318" s="54" t="s">
        <v>407</v>
      </c>
      <c r="C318" s="270">
        <v>0</v>
      </c>
      <c r="D318" s="270">
        <v>0</v>
      </c>
      <c r="E318" s="271">
        <v>0</v>
      </c>
      <c r="F318" s="270">
        <v>0</v>
      </c>
      <c r="G318" s="271">
        <v>0</v>
      </c>
      <c r="H318" s="270">
        <v>0</v>
      </c>
      <c r="I318" s="271">
        <v>0</v>
      </c>
      <c r="J318" s="282"/>
    </row>
    <row r="319" spans="1:10" s="44" customFormat="1" ht="24" customHeight="1" x14ac:dyDescent="0.2">
      <c r="A319" s="297"/>
      <c r="B319" s="54" t="s">
        <v>408</v>
      </c>
      <c r="C319" s="270">
        <v>0</v>
      </c>
      <c r="D319" s="270">
        <v>0</v>
      </c>
      <c r="E319" s="271">
        <v>0</v>
      </c>
      <c r="F319" s="270">
        <v>0</v>
      </c>
      <c r="G319" s="271">
        <v>0</v>
      </c>
      <c r="H319" s="270">
        <v>0</v>
      </c>
      <c r="I319" s="271">
        <v>0</v>
      </c>
      <c r="J319" s="282"/>
    </row>
    <row r="320" spans="1:10" s="44" customFormat="1" ht="24" customHeight="1" x14ac:dyDescent="0.2">
      <c r="A320" s="297"/>
      <c r="B320" s="54" t="s">
        <v>409</v>
      </c>
      <c r="C320" s="270">
        <v>0</v>
      </c>
      <c r="D320" s="270">
        <v>0</v>
      </c>
      <c r="E320" s="271">
        <v>0</v>
      </c>
      <c r="F320" s="270">
        <v>0</v>
      </c>
      <c r="G320" s="271">
        <v>0</v>
      </c>
      <c r="H320" s="270">
        <v>0</v>
      </c>
      <c r="I320" s="271">
        <v>0</v>
      </c>
      <c r="J320" s="282"/>
    </row>
    <row r="321" spans="1:10" s="44" customFormat="1" ht="24" customHeight="1" x14ac:dyDescent="0.2">
      <c r="A321" s="297"/>
      <c r="B321" s="54" t="s">
        <v>410</v>
      </c>
      <c r="C321" s="270">
        <v>0</v>
      </c>
      <c r="D321" s="270">
        <v>0</v>
      </c>
      <c r="E321" s="271">
        <v>0</v>
      </c>
      <c r="F321" s="270">
        <v>0</v>
      </c>
      <c r="G321" s="271">
        <v>0</v>
      </c>
      <c r="H321" s="270">
        <v>0</v>
      </c>
      <c r="I321" s="271">
        <v>0</v>
      </c>
      <c r="J321" s="282"/>
    </row>
    <row r="322" spans="1:10" s="44" customFormat="1" ht="24" customHeight="1" x14ac:dyDescent="0.2">
      <c r="A322" s="297"/>
      <c r="B322" s="54" t="s">
        <v>411</v>
      </c>
      <c r="C322" s="270">
        <v>0</v>
      </c>
      <c r="D322" s="270">
        <v>0</v>
      </c>
      <c r="E322" s="271">
        <v>0</v>
      </c>
      <c r="F322" s="270">
        <v>0</v>
      </c>
      <c r="G322" s="271">
        <v>0</v>
      </c>
      <c r="H322" s="270">
        <v>0</v>
      </c>
      <c r="I322" s="271">
        <v>0</v>
      </c>
      <c r="J322" s="282"/>
    </row>
    <row r="323" spans="1:10" s="44" customFormat="1" ht="24" customHeight="1" x14ac:dyDescent="0.2">
      <c r="A323" s="297"/>
      <c r="B323" s="54" t="s">
        <v>412</v>
      </c>
      <c r="C323" s="270">
        <v>0</v>
      </c>
      <c r="D323" s="270">
        <v>0</v>
      </c>
      <c r="E323" s="271">
        <v>0</v>
      </c>
      <c r="F323" s="270">
        <v>0</v>
      </c>
      <c r="G323" s="271">
        <v>0</v>
      </c>
      <c r="H323" s="270">
        <v>0</v>
      </c>
      <c r="I323" s="271">
        <v>0</v>
      </c>
      <c r="J323" s="282"/>
    </row>
    <row r="324" spans="1:10" s="44" customFormat="1" ht="24" customHeight="1" x14ac:dyDescent="0.2">
      <c r="A324" s="297"/>
      <c r="B324" s="54" t="s">
        <v>413</v>
      </c>
      <c r="C324" s="270">
        <v>0</v>
      </c>
      <c r="D324" s="270">
        <v>0</v>
      </c>
      <c r="E324" s="271">
        <v>0</v>
      </c>
      <c r="F324" s="270">
        <v>0</v>
      </c>
      <c r="G324" s="271">
        <v>0</v>
      </c>
      <c r="H324" s="270">
        <v>0</v>
      </c>
      <c r="I324" s="271">
        <v>0</v>
      </c>
      <c r="J324" s="282"/>
    </row>
    <row r="325" spans="1:10" s="51" customFormat="1" ht="24" customHeight="1" x14ac:dyDescent="0.2">
      <c r="A325" s="297"/>
      <c r="B325" s="54" t="s">
        <v>414</v>
      </c>
      <c r="C325" s="270">
        <v>0</v>
      </c>
      <c r="D325" s="270">
        <v>0</v>
      </c>
      <c r="E325" s="271">
        <v>0</v>
      </c>
      <c r="F325" s="270">
        <v>0</v>
      </c>
      <c r="G325" s="271">
        <v>0</v>
      </c>
      <c r="H325" s="270">
        <v>0</v>
      </c>
      <c r="I325" s="271">
        <v>0</v>
      </c>
      <c r="J325" s="282"/>
    </row>
    <row r="326" spans="1:10" s="51" customFormat="1" ht="24" customHeight="1" x14ac:dyDescent="0.2">
      <c r="A326" s="297"/>
      <c r="B326" s="54" t="s">
        <v>415</v>
      </c>
      <c r="C326" s="270">
        <v>0</v>
      </c>
      <c r="D326" s="270">
        <v>0</v>
      </c>
      <c r="E326" s="271">
        <v>0</v>
      </c>
      <c r="F326" s="270">
        <v>0</v>
      </c>
      <c r="G326" s="271">
        <v>0</v>
      </c>
      <c r="H326" s="270">
        <v>0</v>
      </c>
      <c r="I326" s="271">
        <v>0</v>
      </c>
      <c r="J326" s="282"/>
    </row>
    <row r="327" spans="1:10" s="51" customFormat="1" ht="24" customHeight="1" x14ac:dyDescent="0.2">
      <c r="A327" s="297"/>
      <c r="B327" s="54" t="s">
        <v>416</v>
      </c>
      <c r="C327" s="270">
        <v>0</v>
      </c>
      <c r="D327" s="270">
        <v>0</v>
      </c>
      <c r="E327" s="271">
        <v>0</v>
      </c>
      <c r="F327" s="270">
        <v>0</v>
      </c>
      <c r="G327" s="271">
        <v>0</v>
      </c>
      <c r="H327" s="270">
        <v>0</v>
      </c>
      <c r="I327" s="271">
        <v>0</v>
      </c>
      <c r="J327" s="282"/>
    </row>
    <row r="328" spans="1:10" ht="5.45" customHeight="1" x14ac:dyDescent="0.2">
      <c r="A328" s="296"/>
      <c r="B328" s="296"/>
      <c r="C328" s="296"/>
      <c r="D328" s="296"/>
      <c r="E328" s="296"/>
      <c r="F328" s="296"/>
      <c r="G328" s="296"/>
      <c r="H328" s="296"/>
      <c r="I328" s="296"/>
      <c r="J328" s="296"/>
    </row>
  </sheetData>
  <mergeCells count="19">
    <mergeCell ref="A68:A75"/>
    <mergeCell ref="A76:A121"/>
    <mergeCell ref="A122:A161"/>
    <mergeCell ref="J1:J327"/>
    <mergeCell ref="A328:J328"/>
    <mergeCell ref="A302:A327"/>
    <mergeCell ref="D2:I2"/>
    <mergeCell ref="A279:A301"/>
    <mergeCell ref="A1:I1"/>
    <mergeCell ref="A194:A203"/>
    <mergeCell ref="A204:A242"/>
    <mergeCell ref="A243:A264"/>
    <mergeCell ref="A265:A278"/>
    <mergeCell ref="A2:A3"/>
    <mergeCell ref="B2:B3"/>
    <mergeCell ref="C2:C3"/>
    <mergeCell ref="A162:A193"/>
    <mergeCell ref="A4:A40"/>
    <mergeCell ref="A41:A67"/>
  </mergeCells>
  <printOptions horizontalCentered="1"/>
  <pageMargins left="0.78740157480314965" right="0.78740157480314965" top="0.70866141732283472" bottom="0.70866141732283472" header="0.31496062992125984" footer="0.31496062992125984"/>
  <pageSetup paperSize="9" scale="4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28</vt:i4>
      </vt:variant>
      <vt:variant>
        <vt:lpstr>Pomenované rozsahy</vt:lpstr>
      </vt:variant>
      <vt:variant>
        <vt:i4>25</vt:i4>
      </vt:variant>
    </vt:vector>
  </HeadingPairs>
  <TitlesOfParts>
    <vt:vector size="53" baseType="lpstr">
      <vt:lpstr>titul</vt:lpstr>
      <vt:lpstr>Komentár</vt:lpstr>
      <vt:lpstr>Vysvetlivky</vt:lpstr>
      <vt:lpstr>01.Obeh agendy T - OS</vt:lpstr>
      <vt:lpstr>02.Obeh agendy T - KS</vt:lpstr>
      <vt:lpstr>3. Odsúdenia</vt:lpstr>
      <vt:lpstr>4. Odsúdenia - recidivisti</vt:lpstr>
      <vt:lpstr>5. Spôsoby vybavenia</vt:lpstr>
      <vt:lpstr>6.Odsúdení spolu § NTZ</vt:lpstr>
      <vt:lpstr>7.Odsúdení spolu § STZ</vt:lpstr>
      <vt:lpstr>8. Štátna príslušnosť </vt:lpstr>
      <vt:lpstr>9.Druh trestu I.</vt:lpstr>
      <vt:lpstr>9.Druh trestu II.</vt:lpstr>
      <vt:lpstr>10. Ochranné opatrenia </vt:lpstr>
      <vt:lpstr>11.Vplyv alkoholu drogy</vt:lpstr>
      <vt:lpstr>12. Nereal. OL príčina</vt:lpstr>
      <vt:lpstr>13. NEPO</vt:lpstr>
      <vt:lpstr>14.Prípravná väz.</vt:lpstr>
      <vt:lpstr>15. Súdna väz.</vt:lpstr>
      <vt:lpstr>16. Odvolania-T </vt:lpstr>
      <vt:lpstr>17. Odsúdenia PO</vt:lpstr>
      <vt:lpstr>18. VYBAV PO_Tresty PO</vt:lpstr>
      <vt:lpstr>19. Rýchlosť konania - odsúdení</vt:lpstr>
      <vt:lpstr>20. Rýchlosť konania - všetko</vt:lpstr>
      <vt:lpstr>21a. Prehľad agendy probácie</vt:lpstr>
      <vt:lpstr>21b. Prehľad agendy probácie</vt:lpstr>
      <vt:lpstr>22a. Prehľad agendy mediácie</vt:lpstr>
      <vt:lpstr>22b. Prehľad agendy mediácie</vt:lpstr>
      <vt:lpstr>'6.Odsúdení spolu § NTZ'!Názvy_tlače</vt:lpstr>
      <vt:lpstr>'7.Odsúdení spolu § STZ'!Názvy_tlače</vt:lpstr>
      <vt:lpstr>'01.Obeh agendy T - OS'!Oblasť_tlače</vt:lpstr>
      <vt:lpstr>'02.Obeh agendy T - KS'!Oblasť_tlače</vt:lpstr>
      <vt:lpstr>'10. Ochranné opatrenia '!Oblasť_tlače</vt:lpstr>
      <vt:lpstr>'11.Vplyv alkoholu drogy'!Oblasť_tlače</vt:lpstr>
      <vt:lpstr>'12. Nereal. OL príčina'!Oblasť_tlače</vt:lpstr>
      <vt:lpstr>'13. NEPO'!Oblasť_tlače</vt:lpstr>
      <vt:lpstr>'14.Prípravná väz.'!Oblasť_tlače</vt:lpstr>
      <vt:lpstr>'15. Súdna väz.'!Oblasť_tlače</vt:lpstr>
      <vt:lpstr>'17. Odsúdenia PO'!Oblasť_tlače</vt:lpstr>
      <vt:lpstr>'18. VYBAV PO_Tresty PO'!Oblasť_tlače</vt:lpstr>
      <vt:lpstr>'19. Rýchlosť konania - odsúdení'!Oblasť_tlače</vt:lpstr>
      <vt:lpstr>'20. Rýchlosť konania - všetko'!Oblasť_tlače</vt:lpstr>
      <vt:lpstr>'21a. Prehľad agendy probácie'!Oblasť_tlače</vt:lpstr>
      <vt:lpstr>'21b. Prehľad agendy probácie'!Oblasť_tlače</vt:lpstr>
      <vt:lpstr>'22a. Prehľad agendy mediácie'!Oblasť_tlače</vt:lpstr>
      <vt:lpstr>'3. Odsúdenia'!Oblasť_tlače</vt:lpstr>
      <vt:lpstr>'5. Spôsoby vybavenia'!Oblasť_tlače</vt:lpstr>
      <vt:lpstr>'6.Odsúdení spolu § NTZ'!Oblasť_tlače</vt:lpstr>
      <vt:lpstr>'7.Odsúdení spolu § STZ'!Oblasť_tlače</vt:lpstr>
      <vt:lpstr>'8. Štátna príslušnosť '!Oblasť_tlače</vt:lpstr>
      <vt:lpstr>'9.Druh trestu I.'!Oblasť_tlače</vt:lpstr>
      <vt:lpstr>'9.Druh trestu II.'!Oblasť_tlače</vt:lpstr>
      <vt:lpstr>titul!Oblasť_tlače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JUHÁSOVÁ Daniela</cp:lastModifiedBy>
  <cp:lastPrinted>2021-06-20T19:16:41Z</cp:lastPrinted>
  <dcterms:created xsi:type="dcterms:W3CDTF">2019-08-20T08:36:51Z</dcterms:created>
  <dcterms:modified xsi:type="dcterms:W3CDTF">2021-07-09T14:03:51Z</dcterms:modified>
</cp:coreProperties>
</file>