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35" windowWidth="15255" windowHeight="9210" tabRatio="877" activeTab="0"/>
  </bookViews>
  <sheets>
    <sheet name="Komentár" sheetId="1" r:id="rId1"/>
    <sheet name="1.PR-vybavene (1)" sheetId="2" r:id="rId2"/>
    <sheet name="2.PR-vybavene (2)" sheetId="3" r:id="rId3"/>
    <sheet name="3.I.PR" sheetId="4" r:id="rId4"/>
    <sheet name="4.II.PR" sheetId="5" r:id="rId5"/>
    <sheet name="5.III.PR" sheetId="6" r:id="rId6"/>
    <sheet name="6.IV.PR" sheetId="7" r:id="rId7"/>
    <sheet name="7.V.PR" sheetId="8" r:id="rId8"/>
    <sheet name="8.Rychlost konania" sheetId="9" r:id="rId9"/>
    <sheet name="9.Rychlost konania(kraje)" sheetId="10" r:id="rId10"/>
    <sheet name="10.Úst.star.-Obč." sheetId="11" r:id="rId11"/>
  </sheets>
  <definedNames>
    <definedName name="_xlnm.Print_Area" localSheetId="1">'1.PR-vybavene (1)'!$A$1:$K$20</definedName>
    <definedName name="_xlnm.Print_Area" localSheetId="10">'10.Úst.star.-Obč.'!$A$1:$K$6</definedName>
    <definedName name="_xlnm.Print_Area" localSheetId="2">'2.PR-vybavene (2)'!$A$1:$K$20</definedName>
    <definedName name="_xlnm.Print_Area" localSheetId="3">'3.I.PR'!$A$1:$O$17</definedName>
    <definedName name="_xlnm.Print_Area" localSheetId="4">'4.II.PR'!$A$1:$O$17</definedName>
    <definedName name="_xlnm.Print_Area" localSheetId="5">'5.III.PR'!$A$1:$M$18</definedName>
    <definedName name="_xlnm.Print_Area" localSheetId="6">'6.IV.PR'!$A$1:$P$17</definedName>
    <definedName name="_xlnm.Print_Area" localSheetId="7">'7.V.PR'!$A$1:$M$18</definedName>
    <definedName name="_xlnm.Print_Area" localSheetId="8">'8.Rychlost konania'!$A$1:$I$19</definedName>
    <definedName name="_xlnm.Print_Area" localSheetId="9">'9.Rychlost konania(kraje)'!$A$1:$I$15</definedName>
    <definedName name="_xlnm.Print_Area" localSheetId="0">'Komentár'!$A$1:$A$23</definedName>
  </definedNames>
  <calcPr fullCalcOnLoad="1"/>
</workbook>
</file>

<file path=xl/sharedStrings.xml><?xml version="1.0" encoding="utf-8"?>
<sst xmlns="http://schemas.openxmlformats.org/spreadsheetml/2006/main" count="300" uniqueCount="161">
  <si>
    <t>Druh práva</t>
  </si>
  <si>
    <t>Bratislavský kraj</t>
  </si>
  <si>
    <t>Trnavský kraj</t>
  </si>
  <si>
    <t>Trenčiansky kraj</t>
  </si>
  <si>
    <t>Nitriansky kraj</t>
  </si>
  <si>
    <t xml:space="preserve">SR </t>
  </si>
  <si>
    <t>vecí</t>
  </si>
  <si>
    <t>práv</t>
  </si>
  <si>
    <t>Počet +</t>
  </si>
  <si>
    <t>Žilinský kraj</t>
  </si>
  <si>
    <t>Banskobystrický kraj</t>
  </si>
  <si>
    <t>Prešovský kraj</t>
  </si>
  <si>
    <t>Košický kraj</t>
  </si>
  <si>
    <t>SR</t>
  </si>
  <si>
    <t>Výživné</t>
  </si>
  <si>
    <t>Povolenie uzavrieť manželstvo</t>
  </si>
  <si>
    <t>Meno a priezvisko maloletého</t>
  </si>
  <si>
    <t>Spolu</t>
  </si>
  <si>
    <t>Kraj</t>
  </si>
  <si>
    <t>Spôsob vybavenia uplatneného práva</t>
  </si>
  <si>
    <t>Výchovné opatrenia</t>
  </si>
  <si>
    <t>matke</t>
  </si>
  <si>
    <t>otcovi</t>
  </si>
  <si>
    <t>BA</t>
  </si>
  <si>
    <t>TT</t>
  </si>
  <si>
    <t>TN</t>
  </si>
  <si>
    <t>NR</t>
  </si>
  <si>
    <t>ZA</t>
  </si>
  <si>
    <t>BB</t>
  </si>
  <si>
    <t>PO</t>
  </si>
  <si>
    <t>KE</t>
  </si>
  <si>
    <t>Styk rodičov s deťmi</t>
  </si>
  <si>
    <t>Osvojenie</t>
  </si>
  <si>
    <t>upravený</t>
  </si>
  <si>
    <t>zakázaný</t>
  </si>
  <si>
    <t>rozsah určený</t>
  </si>
  <si>
    <t>Počet vybav. vecí +</t>
  </si>
  <si>
    <t>Od dôjdenia veci na súd do právoplatnosti rozhodnutia uplynulo</t>
  </si>
  <si>
    <t>Priemer v mes.</t>
  </si>
  <si>
    <t>do 1 mesiaca</t>
  </si>
  <si>
    <t>od 6 mes. do 1 roka</t>
  </si>
  <si>
    <t>+ Bez vecí s medzinárodným prvkom</t>
  </si>
  <si>
    <t>do 1 mes.</t>
  </si>
  <si>
    <t>od 1 do 2 r.</t>
  </si>
  <si>
    <t>spolu</t>
  </si>
  <si>
    <t xml:space="preserve">PREHĽAD </t>
  </si>
  <si>
    <t xml:space="preserve">PREHĽAD  </t>
  </si>
  <si>
    <t>Náhradná starostlivosť</t>
  </si>
  <si>
    <t>Poručníctvo opatrovníctvo</t>
  </si>
  <si>
    <t xml:space="preserve">O RÝCHLOSTI KONANIA VO VECIACH STAROSTLIVOSTI O MALOLETÝCH </t>
  </si>
  <si>
    <t>Rodičovské práva        a povinnosti</t>
  </si>
  <si>
    <t>Poručníctvo, opatrovníctvo</t>
  </si>
  <si>
    <t>SPOLU</t>
  </si>
  <si>
    <t>O POČTE VYBAVENÝCH VECÍ V OBLASTI STAROSTLIVOSTI O MALOLETÝCH A O POČTE PRÁV V TÝCHTO VECIACH</t>
  </si>
  <si>
    <t>Rodičovské práva a povinnosti  - 1. časť</t>
  </si>
  <si>
    <t>Zásahy do rodičovských práv</t>
  </si>
  <si>
    <t>Schválenie dôležitých úkonov za maloletého</t>
  </si>
  <si>
    <t>z toho</t>
  </si>
  <si>
    <t>napome-    nutie</t>
  </si>
  <si>
    <t xml:space="preserve">dohľad   nad      výchovou </t>
  </si>
  <si>
    <t>obmedz.   malolet.</t>
  </si>
  <si>
    <t>odňatie maloletého</t>
  </si>
  <si>
    <t>zrušenie</t>
  </si>
  <si>
    <t>obmedze-              né</t>
  </si>
  <si>
    <t>schválené</t>
  </si>
  <si>
    <t>ne-  schválené</t>
  </si>
  <si>
    <t>iný  výsledok</t>
  </si>
  <si>
    <t>II. PREHĽAD</t>
  </si>
  <si>
    <t>Rodičovské práva a povinnosti - 2. časť</t>
  </si>
  <si>
    <t>obom     rodičom</t>
  </si>
  <si>
    <t>III. PREHĽAD</t>
  </si>
  <si>
    <t>Náhradná osobná starostlivosť</t>
  </si>
  <si>
    <t>Pestúnska starostlivosť</t>
  </si>
  <si>
    <t>Ústavná starostlivosť</t>
  </si>
  <si>
    <t>zverenie             manželom</t>
  </si>
  <si>
    <t>zverenie                  jednotlivcovi</t>
  </si>
  <si>
    <t>úprava  styku s dieťaťom</t>
  </si>
  <si>
    <t>zrušenie náhr. osob. starost.</t>
  </si>
  <si>
    <t>nariadená</t>
  </si>
  <si>
    <t>predĺžená</t>
  </si>
  <si>
    <t>zrušená</t>
  </si>
  <si>
    <t>inak rozhodnutá</t>
  </si>
  <si>
    <t>zverenie</t>
  </si>
  <si>
    <t>úprava styku s dieťaťom</t>
  </si>
  <si>
    <t>manželom</t>
  </si>
  <si>
    <t>jednotlivcovi</t>
  </si>
  <si>
    <t>IV. PREHĽAD</t>
  </si>
  <si>
    <t>Poruč-           níctvo</t>
  </si>
  <si>
    <t>Opatrov-     níctvo</t>
  </si>
  <si>
    <t>Povolenie uzavrieť              manželstvo</t>
  </si>
  <si>
    <t>Meno a priezvisko      maloletého</t>
  </si>
  <si>
    <t>povolené</t>
  </si>
  <si>
    <t>nepovo-       lené</t>
  </si>
  <si>
    <t>iný               výsledok</t>
  </si>
  <si>
    <t>Súhlas k žiadosti o zmenu mena</t>
  </si>
  <si>
    <t>úprava</t>
  </si>
  <si>
    <t>schvá-     lená dohoda</t>
  </si>
  <si>
    <t>iný     výsledok</t>
  </si>
  <si>
    <t>inej                      osobe</t>
  </si>
  <si>
    <t>daný</t>
  </si>
  <si>
    <t>nedaný</t>
  </si>
  <si>
    <t>iný výsledok</t>
  </si>
  <si>
    <t>V. PREHĽAD</t>
  </si>
  <si>
    <t>Určenie rodičovstva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</si>
  <si>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</si>
  <si>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</si>
  <si>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</si>
  <si>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</si>
  <si>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</si>
  <si>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</si>
  <si>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</si>
  <si>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</si>
  <si>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</si>
  <si>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</si>
  <si>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</si>
  <si>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</si>
  <si>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</si>
  <si>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</si>
  <si>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 xml:space="preserve">O RÝCHLOSTI KONANIA VO VECIACH STAROSTLIVOSTI O MALOLETÝCH V JEDNOTLIVÝCH KRAJOCH SR </t>
  </si>
  <si>
    <t>od 6 mes.       do 1 r.</t>
  </si>
  <si>
    <t>viac ako       2 roky</t>
  </si>
  <si>
    <t>od 1 do        2 rokov</t>
  </si>
  <si>
    <t>od 3 do        6 mes.</t>
  </si>
  <si>
    <t>od 1 do        3 mes.</t>
  </si>
  <si>
    <t>od 1 do           3 mes.</t>
  </si>
  <si>
    <t>od 3 do           6 mes.</t>
  </si>
  <si>
    <t>viac ako          2 roky</t>
  </si>
  <si>
    <t>V rámci vybavovania agendy P – starostlivosť o maloletých – súdy Slovenskej republiky rozhodovali o nárokoch maloletých a právnych vzťahoch s tým súvisiacich, zahrnutých do týchto skupín:</t>
  </si>
  <si>
    <t>striedavá starostlivosť</t>
  </si>
  <si>
    <t>inej osobe</t>
  </si>
  <si>
    <t>Kolízny opatrovník</t>
  </si>
  <si>
    <t>Majetkový opatrovník</t>
  </si>
  <si>
    <t>obom rodičom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</si>
  <si>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Rodičovské práva a povinnosti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</si>
  <si>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Náhradná starostlivosť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</si>
  <si>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Poručníctvo, opatrovníctvo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</si>
  <si>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Povolenie uzavrieť manželstvo</t>
    </r>
  </si>
  <si>
    <r>
      <t>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Meno a priezvisko maloletého</t>
    </r>
  </si>
  <si>
    <r>
      <t>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Výživné</t>
    </r>
  </si>
  <si>
    <r>
      <t>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Určenie rodičovstva</t>
    </r>
  </si>
  <si>
    <r>
      <t>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Osvojenie</t>
    </r>
  </si>
  <si>
    <t>Rodičovské práva         a povinnosti</t>
  </si>
  <si>
    <t>I. PREHĽAD</t>
  </si>
  <si>
    <t xml:space="preserve">Zverenie dieťaťa do osobnej starostlivosti </t>
  </si>
  <si>
    <t>+ Pozri vysvetlivku bod 5</t>
  </si>
  <si>
    <t>odňaté</t>
  </si>
  <si>
    <t>Rodičovské práva                                   a povinnosti</t>
  </si>
  <si>
    <t>Počet                         vybav.               vecí +</t>
  </si>
  <si>
    <t>Priemer        v mes.</t>
  </si>
  <si>
    <t>V ROKU 2016</t>
  </si>
  <si>
    <t>Záujem maloletého dieťaťa</t>
  </si>
  <si>
    <t>Návrat maloletého do cudziny pri neoprávnenom premiestnení alebo zadržaní</t>
  </si>
  <si>
    <t>O SPÔSOBE VYBAVENIA PRÁV VO VECIACH STAROSTLIVOSTI O MALOLETÝCH V ROKU 2016</t>
  </si>
  <si>
    <t>O ULOŽENÝCH   ÚSTAVNÝCH STAROSTLIVOSTIACH V ROKU 2016</t>
  </si>
  <si>
    <t>9. Záujem maloletého dieťaťa</t>
  </si>
  <si>
    <t>10. Návrat maloletého do cudziny pri neoprávnenom premiestnení alebo zadržaní</t>
  </si>
  <si>
    <t>V roku 2016 súdy vybavili 20 976 vecí starostlivosti o maloletých. V porovnaní s rokom 2014, v ktorom vybavili 23 253,  došlo k zníženiu počtu vybavených vecí o 2 277 vecí. Vybavené veci v počte 20 976 sa týkali 60 112 práv.</t>
  </si>
  <si>
    <t>Najrozsiahlejšou skupinou z počtu vybavených vecí boli v roku 2016, tak ako aj v predchádzajúcom roku, veci týkajúce sa rodičovských práv a povinností, spolu v počte 13 534. V tejto skupine súdy rozhodli o 30 431 právach. Z uvedeného počtu vybavených vecí týkajúcich sa rodičovských práv a povinností, išlo napríklad o 1 669 prípadov výchovných opatrení, 456 prípadov zásahov do rodičovských práv, 3 992 prípadov schválení dôležitých úkonov za maloletého, 4 787 prípadov týkajúcich sa styku rodičov s deťmi, 10 224 prípadov zverenia dieťaťa do výchovy, v 300 prípadoch bol ustanovený kolízny opatrovník a v 72 prípadoch majetkový opatrovník.</t>
  </si>
  <si>
    <t>Druhou najpočetnejšou skupinou boli veci výživného. V roku 2016 bolo vybavených 4 017 vecí, v rámci ktorých bolo rozhodnuté o 22 243 právach. Počtom rozhodnutých vecí nasleduje náhradná starostlivosť s 1 548 vybavenými vecami. Určenia rodičovstva sa týkalo 623 vecí, v nich bolo rozhodnuté o 711 právach. Osvojení sa týkalo 507 vecí, v rámci ktorých bolo rozhodnuté o 561 právach.</t>
  </si>
  <si>
    <t>Konanie vo veciach starostlivosti o maloletých trvalo v roku 2016 v priemere 7,67 mesiaca (v tomto čísle nie sú zahrnuté veci s medzinárodným prvkom, v ktorých konanie z objektívnych dôvodov trvá dlhšie). Na porovnanie v roku 2015 priemerná dĺžka konania bola 7,21 mesiaca. V priemere najdlhšie konali okresné súdy v obvode Krajského súdu v Bratislave – 11,03 mesiaca. Najlepšie výsledky v rýchlosti konania mali okresné súdy v obvode Krajského súdu v Banskej Bystrici – 5,28 mesiaca.</t>
  </si>
  <si>
    <t>V roku 2016 najkratšie trvalo konanie o povolenie uzavrieť manželstvo – priemerne 3,53 mesiaca. V roku 2016 najdlhšie trvalo konanie o určenie rodičovstva – priemerne 12,94 mesiaca.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</si>
</sst>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double"/>
      <top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 horizontal="center" vertical="top"/>
      <protection/>
    </xf>
    <xf numFmtId="0" fontId="34" fillId="21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0" fontId="3" fillId="0" borderId="0" xfId="44">
      <alignment horizontal="center" vertical="top"/>
      <protection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4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2" fontId="0" fillId="0" borderId="18" xfId="0" applyNumberFormat="1" applyFont="1" applyBorder="1" applyAlignment="1">
      <alignment horizontal="left" vertical="center" wrapText="1" indent="1"/>
    </xf>
    <xf numFmtId="2" fontId="0" fillId="0" borderId="19" xfId="0" applyNumberFormat="1" applyFont="1" applyBorder="1" applyAlignment="1">
      <alignment horizontal="lef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2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 indent="1"/>
    </xf>
    <xf numFmtId="3" fontId="3" fillId="0" borderId="2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3" fillId="0" borderId="3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right" vertical="center" wrapText="1" indent="2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33" xfId="48" applyNumberFormat="1" applyFont="1" applyFill="1" applyBorder="1" applyAlignment="1">
      <alignment horizontal="right" vertical="center" wrapText="1" indent="2"/>
      <protection/>
    </xf>
    <xf numFmtId="3" fontId="0" fillId="0" borderId="34" xfId="48" applyNumberFormat="1" applyFont="1" applyFill="1" applyBorder="1" applyAlignment="1">
      <alignment horizontal="right" vertical="center" wrapText="1" indent="2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3" fontId="0" fillId="0" borderId="16" xfId="48" applyNumberFormat="1" applyFont="1" applyFill="1" applyBorder="1" applyAlignment="1">
      <alignment horizontal="right" vertical="center" wrapText="1" indent="2"/>
      <protection/>
    </xf>
    <xf numFmtId="3" fontId="0" fillId="0" borderId="17" xfId="48" applyNumberFormat="1" applyFont="1" applyFill="1" applyBorder="1" applyAlignment="1">
      <alignment horizontal="right" vertical="center" wrapText="1" indent="2"/>
      <protection/>
    </xf>
    <xf numFmtId="3" fontId="0" fillId="0" borderId="11" xfId="48" applyNumberFormat="1" applyFont="1" applyFill="1" applyBorder="1" applyAlignment="1">
      <alignment horizontal="right" vertical="center" wrapText="1" indent="2"/>
      <protection/>
    </xf>
    <xf numFmtId="3" fontId="0" fillId="0" borderId="36" xfId="48" applyNumberFormat="1" applyFont="1" applyFill="1" applyBorder="1" applyAlignment="1">
      <alignment horizontal="right" vertical="center" wrapText="1" indent="2"/>
      <protection/>
    </xf>
    <xf numFmtId="3" fontId="0" fillId="0" borderId="12" xfId="48" applyNumberFormat="1" applyFont="1" applyFill="1" applyBorder="1" applyAlignment="1">
      <alignment horizontal="right" vertical="center" wrapText="1" indent="2"/>
      <protection/>
    </xf>
    <xf numFmtId="4" fontId="0" fillId="0" borderId="3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right" vertical="center" wrapText="1" indent="2"/>
    </xf>
    <xf numFmtId="3" fontId="3" fillId="0" borderId="39" xfId="0" applyNumberFormat="1" applyFont="1" applyFill="1" applyBorder="1" applyAlignment="1">
      <alignment horizontal="right" vertical="center" wrapText="1" indent="2"/>
    </xf>
    <xf numFmtId="3" fontId="3" fillId="0" borderId="40" xfId="0" applyNumberFormat="1" applyFont="1" applyFill="1" applyBorder="1" applyAlignment="1">
      <alignment horizontal="right" vertical="center" wrapText="1" indent="2"/>
    </xf>
    <xf numFmtId="4" fontId="3" fillId="0" borderId="30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right" vertical="center" wrapText="1" indent="1"/>
    </xf>
    <xf numFmtId="3" fontId="3" fillId="0" borderId="10" xfId="0" applyNumberFormat="1" applyFont="1" applyBorder="1" applyAlignment="1">
      <alignment horizontal="right" vertical="center" wrapText="1" indent="1"/>
    </xf>
    <xf numFmtId="3" fontId="3" fillId="0" borderId="41" xfId="0" applyNumberFormat="1" applyFont="1" applyBorder="1" applyAlignment="1">
      <alignment horizontal="right" vertical="center" wrapText="1" indent="1"/>
    </xf>
    <xf numFmtId="3" fontId="3" fillId="0" borderId="27" xfId="0" applyNumberFormat="1" applyFont="1" applyBorder="1" applyAlignment="1">
      <alignment horizontal="right" vertical="center" wrapText="1" indent="1"/>
    </xf>
    <xf numFmtId="0" fontId="0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 indent="1"/>
    </xf>
    <xf numFmtId="0" fontId="0" fillId="0" borderId="16" xfId="48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right" vertical="center" wrapText="1" indent="2"/>
    </xf>
    <xf numFmtId="0" fontId="0" fillId="0" borderId="16" xfId="48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right" vertical="center" wrapText="1" indent="2"/>
    </xf>
    <xf numFmtId="0" fontId="0" fillId="0" borderId="17" xfId="0" applyFont="1" applyBorder="1" applyAlignment="1">
      <alignment horizontal="right" vertical="center" wrapText="1" indent="2"/>
    </xf>
    <xf numFmtId="0" fontId="0" fillId="0" borderId="12" xfId="0" applyFont="1" applyBorder="1" applyAlignment="1">
      <alignment horizontal="right" vertical="center" wrapText="1" indent="2"/>
    </xf>
    <xf numFmtId="3" fontId="3" fillId="0" borderId="39" xfId="0" applyNumberFormat="1" applyFont="1" applyBorder="1" applyAlignment="1">
      <alignment horizontal="right" vertical="center" wrapText="1" inden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right" vertical="center" wrapText="1" indent="2"/>
    </xf>
    <xf numFmtId="3" fontId="3" fillId="0" borderId="40" xfId="0" applyNumberFormat="1" applyFont="1" applyBorder="1" applyAlignment="1">
      <alignment horizontal="right" vertical="center" wrapText="1" indent="2"/>
    </xf>
    <xf numFmtId="0" fontId="0" fillId="0" borderId="16" xfId="48" applyFont="1" applyFill="1" applyBorder="1" applyAlignment="1">
      <alignment horizontal="right" vertical="center" wrapText="1" indent="2"/>
      <protection/>
    </xf>
    <xf numFmtId="0" fontId="0" fillId="0" borderId="16" xfId="48" applyFont="1" applyBorder="1" applyAlignment="1">
      <alignment horizontal="right" vertical="center" wrapText="1" indent="2"/>
      <protection/>
    </xf>
    <xf numFmtId="0" fontId="0" fillId="0" borderId="16" xfId="0" applyFont="1" applyFill="1" applyBorder="1" applyAlignment="1">
      <alignment horizontal="right" vertical="center" wrapText="1" indent="2"/>
    </xf>
    <xf numFmtId="3" fontId="3" fillId="0" borderId="41" xfId="0" applyNumberFormat="1" applyFont="1" applyBorder="1" applyAlignment="1">
      <alignment horizontal="right" vertical="center" wrapText="1" indent="2"/>
    </xf>
    <xf numFmtId="0" fontId="0" fillId="0" borderId="32" xfId="0" applyFont="1" applyBorder="1" applyAlignment="1">
      <alignment horizontal="right" vertical="center" wrapText="1" indent="2"/>
    </xf>
    <xf numFmtId="0" fontId="0" fillId="0" borderId="33" xfId="0" applyFont="1" applyBorder="1" applyAlignment="1">
      <alignment horizontal="right" vertical="center" wrapText="1" indent="2"/>
    </xf>
    <xf numFmtId="0" fontId="0" fillId="0" borderId="43" xfId="0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wrapText="1" indent="2"/>
    </xf>
    <xf numFmtId="0" fontId="0" fillId="0" borderId="11" xfId="0" applyFont="1" applyBorder="1" applyAlignment="1">
      <alignment horizontal="right" vertical="center" wrapText="1" indent="2"/>
    </xf>
    <xf numFmtId="3" fontId="3" fillId="0" borderId="21" xfId="0" applyNumberFormat="1" applyFont="1" applyBorder="1" applyAlignment="1">
      <alignment horizontal="right" vertical="center" wrapText="1" indent="2"/>
    </xf>
    <xf numFmtId="3" fontId="3" fillId="0" borderId="26" xfId="0" applyNumberFormat="1" applyFont="1" applyBorder="1" applyAlignment="1">
      <alignment horizontal="right" vertical="center" wrapText="1" indent="2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 indent="2"/>
    </xf>
    <xf numFmtId="3" fontId="3" fillId="0" borderId="22" xfId="0" applyNumberFormat="1" applyFont="1" applyBorder="1" applyAlignment="1">
      <alignment horizontal="right" vertical="center" wrapText="1" indent="2"/>
    </xf>
    <xf numFmtId="0" fontId="0" fillId="0" borderId="16" xfId="48" applyFont="1" applyFill="1" applyBorder="1" applyAlignment="1">
      <alignment horizontal="right" vertical="center" wrapText="1" indent="1"/>
      <protection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42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0" fontId="3" fillId="0" borderId="39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right" vertical="center" wrapText="1" inden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 indent="1"/>
    </xf>
    <xf numFmtId="3" fontId="3" fillId="0" borderId="44" xfId="0" applyNumberFormat="1" applyFont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0" borderId="45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0" fillId="0" borderId="4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45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2" fontId="0" fillId="0" borderId="31" xfId="0" applyNumberFormat="1" applyFont="1" applyBorder="1" applyAlignment="1">
      <alignment horizontal="left" vertical="center" wrapText="1" indent="1"/>
    </xf>
    <xf numFmtId="0" fontId="0" fillId="0" borderId="34" xfId="48" applyFont="1" applyFill="1" applyBorder="1" applyAlignment="1">
      <alignment horizontal="center" vertical="center" wrapText="1"/>
      <protection/>
    </xf>
    <xf numFmtId="0" fontId="0" fillId="0" borderId="17" xfId="48" applyFont="1" applyFill="1" applyBorder="1" applyAlignment="1">
      <alignment horizontal="center" vertical="center" wrapText="1"/>
      <protection/>
    </xf>
    <xf numFmtId="0" fontId="0" fillId="0" borderId="17" xfId="48" applyFont="1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44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44" applyFont="1" applyAlignment="1">
      <alignment horizontal="center" vertical="center" wrapText="1"/>
      <protection/>
    </xf>
    <xf numFmtId="0" fontId="3" fillId="0" borderId="0" xfId="44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vy zar.hore" xfId="44"/>
    <cellStyle name="Neutrálna" xfId="45"/>
    <cellStyle name="normálne 2" xfId="46"/>
    <cellStyle name="normální_1.PR-vybavene (1)" xfId="47"/>
    <cellStyle name="normální_List1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7.8515625" style="0" customWidth="1"/>
  </cols>
  <sheetData>
    <row r="1" ht="25.5">
      <c r="A1" s="111" t="s">
        <v>127</v>
      </c>
    </row>
    <row r="2" ht="7.5" customHeight="1">
      <c r="A2" s="111"/>
    </row>
    <row r="3" ht="12.75">
      <c r="A3" s="111" t="s">
        <v>133</v>
      </c>
    </row>
    <row r="4" ht="12.75">
      <c r="A4" s="111" t="s">
        <v>134</v>
      </c>
    </row>
    <row r="5" ht="12.75">
      <c r="A5" s="111" t="s">
        <v>135</v>
      </c>
    </row>
    <row r="6" ht="12.75">
      <c r="A6" s="111" t="s">
        <v>136</v>
      </c>
    </row>
    <row r="7" ht="12.75">
      <c r="A7" s="111" t="s">
        <v>137</v>
      </c>
    </row>
    <row r="8" ht="12.75">
      <c r="A8" s="111" t="s">
        <v>138</v>
      </c>
    </row>
    <row r="9" ht="12.75">
      <c r="A9" s="111" t="s">
        <v>139</v>
      </c>
    </row>
    <row r="10" ht="12.75">
      <c r="A10" s="111" t="s">
        <v>140</v>
      </c>
    </row>
    <row r="11" ht="12.75">
      <c r="A11" s="111" t="s">
        <v>154</v>
      </c>
    </row>
    <row r="12" ht="12.75">
      <c r="A12" s="111" t="s">
        <v>155</v>
      </c>
    </row>
    <row r="13" ht="7.5" customHeight="1">
      <c r="A13" s="111"/>
    </row>
    <row r="14" ht="7.5" customHeight="1">
      <c r="A14" s="111"/>
    </row>
    <row r="15" ht="25.5">
      <c r="A15" s="111" t="s">
        <v>156</v>
      </c>
    </row>
    <row r="16" ht="7.5" customHeight="1">
      <c r="A16" s="111"/>
    </row>
    <row r="17" ht="63.75">
      <c r="A17" s="111" t="s">
        <v>157</v>
      </c>
    </row>
    <row r="18" ht="7.5" customHeight="1">
      <c r="A18" s="111"/>
    </row>
    <row r="19" ht="49.5" customHeight="1">
      <c r="A19" s="111" t="s">
        <v>158</v>
      </c>
    </row>
    <row r="20" ht="7.5" customHeight="1">
      <c r="A20" s="111"/>
    </row>
    <row r="21" ht="51">
      <c r="A21" s="146" t="s">
        <v>159</v>
      </c>
    </row>
    <row r="22" ht="7.5" customHeight="1">
      <c r="A22" s="146"/>
    </row>
    <row r="23" ht="25.5">
      <c r="A23" s="146" t="s">
        <v>160</v>
      </c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7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9" width="12.7109375" style="0" customWidth="1"/>
  </cols>
  <sheetData>
    <row r="1" spans="1:9" ht="19.5" customHeight="1">
      <c r="A1" s="255" t="s">
        <v>46</v>
      </c>
      <c r="B1" s="255"/>
      <c r="C1" s="255"/>
      <c r="D1" s="255"/>
      <c r="E1" s="255"/>
      <c r="F1" s="255"/>
      <c r="G1" s="255"/>
      <c r="H1" s="255"/>
      <c r="I1" s="255"/>
    </row>
    <row r="2" spans="1:9" ht="19.5" customHeight="1">
      <c r="A2" s="255" t="s">
        <v>118</v>
      </c>
      <c r="B2" s="255"/>
      <c r="C2" s="255"/>
      <c r="D2" s="255"/>
      <c r="E2" s="255"/>
      <c r="F2" s="255"/>
      <c r="G2" s="255"/>
      <c r="H2" s="255"/>
      <c r="I2" s="255"/>
    </row>
    <row r="3" spans="1:9" ht="19.5" customHeight="1">
      <c r="A3" s="255" t="s">
        <v>149</v>
      </c>
      <c r="B3" s="255"/>
      <c r="C3" s="255"/>
      <c r="D3" s="255"/>
      <c r="E3" s="255"/>
      <c r="F3" s="255"/>
      <c r="G3" s="255"/>
      <c r="H3" s="255"/>
      <c r="I3" s="255"/>
    </row>
    <row r="4" spans="1:9" ht="19.5" customHeight="1" thickBot="1">
      <c r="A4" s="256"/>
      <c r="B4" s="256"/>
      <c r="C4" s="256"/>
      <c r="D4" s="256"/>
      <c r="E4" s="256"/>
      <c r="F4" s="256"/>
      <c r="G4" s="256"/>
      <c r="H4" s="256"/>
      <c r="I4" s="256"/>
    </row>
    <row r="5" spans="1:15" ht="19.5" customHeight="1" thickTop="1">
      <c r="A5" s="258" t="s">
        <v>18</v>
      </c>
      <c r="B5" s="260" t="s">
        <v>36</v>
      </c>
      <c r="C5" s="262" t="s">
        <v>37</v>
      </c>
      <c r="D5" s="262"/>
      <c r="E5" s="262"/>
      <c r="F5" s="262"/>
      <c r="G5" s="262"/>
      <c r="H5" s="263"/>
      <c r="I5" s="264" t="s">
        <v>38</v>
      </c>
      <c r="M5" s="49"/>
      <c r="N5" s="49"/>
      <c r="O5" s="49"/>
    </row>
    <row r="6" spans="1:15" ht="28.5" customHeight="1" thickBot="1">
      <c r="A6" s="259"/>
      <c r="B6" s="261"/>
      <c r="C6" s="50" t="s">
        <v>42</v>
      </c>
      <c r="D6" s="50" t="s">
        <v>124</v>
      </c>
      <c r="E6" s="50" t="s">
        <v>125</v>
      </c>
      <c r="F6" s="50" t="s">
        <v>119</v>
      </c>
      <c r="G6" s="50" t="s">
        <v>43</v>
      </c>
      <c r="H6" s="51" t="s">
        <v>126</v>
      </c>
      <c r="I6" s="265"/>
      <c r="M6" s="49"/>
      <c r="N6" s="49"/>
      <c r="O6" s="49"/>
    </row>
    <row r="7" spans="1:15" ht="24" customHeight="1" thickTop="1">
      <c r="A7" s="52" t="s">
        <v>23</v>
      </c>
      <c r="B7" s="53">
        <v>2032</v>
      </c>
      <c r="C7" s="58">
        <v>18</v>
      </c>
      <c r="D7" s="58">
        <v>160</v>
      </c>
      <c r="E7" s="58">
        <v>559</v>
      </c>
      <c r="F7" s="58">
        <v>717</v>
      </c>
      <c r="G7" s="58">
        <v>402</v>
      </c>
      <c r="H7" s="59">
        <v>176</v>
      </c>
      <c r="I7" s="60">
        <v>11.026656824146995</v>
      </c>
      <c r="J7" s="38"/>
      <c r="K7" s="38"/>
      <c r="M7" s="49"/>
      <c r="N7" s="49"/>
      <c r="O7" s="49"/>
    </row>
    <row r="8" spans="1:15" ht="24" customHeight="1">
      <c r="A8" s="54" t="s">
        <v>24</v>
      </c>
      <c r="B8" s="53">
        <v>2371</v>
      </c>
      <c r="C8" s="61">
        <v>22</v>
      </c>
      <c r="D8" s="61">
        <v>616</v>
      </c>
      <c r="E8" s="61">
        <v>727</v>
      </c>
      <c r="F8" s="61">
        <v>651</v>
      </c>
      <c r="G8" s="61">
        <v>271</v>
      </c>
      <c r="H8" s="62">
        <v>84</v>
      </c>
      <c r="I8" s="60">
        <v>7.367468016308161</v>
      </c>
      <c r="J8" s="38"/>
      <c r="K8" s="38"/>
      <c r="M8" s="49"/>
      <c r="N8" s="49"/>
      <c r="O8" s="49"/>
    </row>
    <row r="9" spans="1:15" ht="24" customHeight="1">
      <c r="A9" s="54" t="s">
        <v>25</v>
      </c>
      <c r="B9" s="53">
        <v>2578</v>
      </c>
      <c r="C9" s="61">
        <v>50</v>
      </c>
      <c r="D9" s="61">
        <v>700</v>
      </c>
      <c r="E9" s="61">
        <v>751</v>
      </c>
      <c r="F9" s="61">
        <v>634</v>
      </c>
      <c r="G9" s="61">
        <v>364</v>
      </c>
      <c r="H9" s="62">
        <v>79</v>
      </c>
      <c r="I9" s="60">
        <v>7.428743211792077</v>
      </c>
      <c r="J9" s="38"/>
      <c r="K9" s="38"/>
      <c r="M9" s="49"/>
      <c r="N9" s="49"/>
      <c r="O9" s="49"/>
    </row>
    <row r="10" spans="1:15" ht="24" customHeight="1">
      <c r="A10" s="54" t="s">
        <v>26</v>
      </c>
      <c r="B10" s="53">
        <v>2213</v>
      </c>
      <c r="C10" s="61">
        <v>81</v>
      </c>
      <c r="D10" s="61">
        <v>597</v>
      </c>
      <c r="E10" s="61">
        <v>843</v>
      </c>
      <c r="F10" s="61">
        <v>413</v>
      </c>
      <c r="G10" s="61">
        <v>197</v>
      </c>
      <c r="H10" s="62">
        <v>82</v>
      </c>
      <c r="I10" s="60">
        <v>6.438801024250642</v>
      </c>
      <c r="J10" s="38"/>
      <c r="K10" s="38"/>
      <c r="M10" s="49"/>
      <c r="N10" s="49"/>
      <c r="O10" s="49"/>
    </row>
    <row r="11" spans="1:15" ht="24" customHeight="1">
      <c r="A11" s="54" t="s">
        <v>27</v>
      </c>
      <c r="B11" s="53">
        <v>2492</v>
      </c>
      <c r="C11" s="61">
        <v>38</v>
      </c>
      <c r="D11" s="61">
        <v>505</v>
      </c>
      <c r="E11" s="61">
        <v>658</v>
      </c>
      <c r="F11" s="61">
        <v>773</v>
      </c>
      <c r="G11" s="61">
        <v>393</v>
      </c>
      <c r="H11" s="62">
        <v>125</v>
      </c>
      <c r="I11" s="60">
        <v>8.508199571963615</v>
      </c>
      <c r="J11" s="38"/>
      <c r="K11" s="38"/>
      <c r="M11" s="49"/>
      <c r="N11" s="49"/>
      <c r="O11" s="49"/>
    </row>
    <row r="12" spans="1:15" ht="24" customHeight="1">
      <c r="A12" s="54" t="s">
        <v>28</v>
      </c>
      <c r="B12" s="53">
        <v>3157</v>
      </c>
      <c r="C12" s="61">
        <v>86</v>
      </c>
      <c r="D12" s="61">
        <v>1111</v>
      </c>
      <c r="E12" s="61">
        <v>1136</v>
      </c>
      <c r="F12" s="61">
        <v>569</v>
      </c>
      <c r="G12" s="61">
        <v>208</v>
      </c>
      <c r="H12" s="62">
        <v>47</v>
      </c>
      <c r="I12" s="60">
        <v>5.276940133037697</v>
      </c>
      <c r="J12" s="38"/>
      <c r="K12" s="38"/>
      <c r="M12" s="49"/>
      <c r="N12" s="49"/>
      <c r="O12" s="49"/>
    </row>
    <row r="13" spans="1:15" ht="24" customHeight="1">
      <c r="A13" s="54" t="s">
        <v>29</v>
      </c>
      <c r="B13" s="53">
        <v>2144</v>
      </c>
      <c r="C13" s="61">
        <v>41</v>
      </c>
      <c r="D13" s="61">
        <v>515</v>
      </c>
      <c r="E13" s="61">
        <v>706</v>
      </c>
      <c r="F13" s="61">
        <v>549</v>
      </c>
      <c r="G13" s="61">
        <v>255</v>
      </c>
      <c r="H13" s="62">
        <v>78</v>
      </c>
      <c r="I13" s="60">
        <v>7.423616293532331</v>
      </c>
      <c r="J13" s="38"/>
      <c r="K13" s="38"/>
      <c r="M13" s="49"/>
      <c r="N13" s="49"/>
      <c r="O13" s="49"/>
    </row>
    <row r="14" spans="1:15" ht="24" customHeight="1" thickBot="1">
      <c r="A14" s="55" t="s">
        <v>30</v>
      </c>
      <c r="B14" s="53">
        <v>3535</v>
      </c>
      <c r="C14" s="63">
        <v>31</v>
      </c>
      <c r="D14" s="63">
        <v>766</v>
      </c>
      <c r="E14" s="64">
        <v>1025</v>
      </c>
      <c r="F14" s="63">
        <v>1055</v>
      </c>
      <c r="G14" s="63">
        <v>490</v>
      </c>
      <c r="H14" s="65">
        <v>168</v>
      </c>
      <c r="I14" s="66">
        <v>8.591249410655342</v>
      </c>
      <c r="J14" s="38"/>
      <c r="K14" s="38"/>
      <c r="M14" s="49"/>
      <c r="N14" s="49"/>
      <c r="O14" s="49"/>
    </row>
    <row r="15" spans="1:10" ht="30" customHeight="1" thickBot="1" thickTop="1">
      <c r="A15" s="56" t="s">
        <v>13</v>
      </c>
      <c r="B15" s="67">
        <f aca="true" t="shared" si="0" ref="B15:H15">SUM(B7+B8+B9+B10+B11+B12+B13+B14)</f>
        <v>20522</v>
      </c>
      <c r="C15" s="68">
        <f t="shared" si="0"/>
        <v>367</v>
      </c>
      <c r="D15" s="68">
        <f t="shared" si="0"/>
        <v>4970</v>
      </c>
      <c r="E15" s="68">
        <f t="shared" si="0"/>
        <v>6405</v>
      </c>
      <c r="F15" s="68">
        <f t="shared" si="0"/>
        <v>5361</v>
      </c>
      <c r="G15" s="68">
        <f t="shared" si="0"/>
        <v>2580</v>
      </c>
      <c r="H15" s="69">
        <f t="shared" si="0"/>
        <v>839</v>
      </c>
      <c r="I15" s="70">
        <v>7.670930383653287</v>
      </c>
      <c r="J15" s="38"/>
    </row>
    <row r="16" spans="1:9" ht="16.5" customHeight="1" thickTop="1">
      <c r="A16" s="1"/>
      <c r="B16" s="252"/>
      <c r="C16" s="257"/>
      <c r="D16" s="257"/>
      <c r="E16" s="257"/>
      <c r="F16" s="257"/>
      <c r="G16" s="257"/>
      <c r="H16" s="257"/>
      <c r="I16" s="252"/>
    </row>
    <row r="17" spans="2:9" ht="12.75">
      <c r="B17" s="250" t="s">
        <v>41</v>
      </c>
      <c r="C17" s="250"/>
      <c r="D17" s="250"/>
      <c r="E17" s="250"/>
      <c r="F17" s="39"/>
      <c r="G17" s="39"/>
      <c r="H17" s="39"/>
      <c r="I17" s="39"/>
    </row>
  </sheetData>
  <sheetProtection/>
  <mergeCells count="10">
    <mergeCell ref="A3:I3"/>
    <mergeCell ref="B17:E17"/>
    <mergeCell ref="A1:I1"/>
    <mergeCell ref="A2:I2"/>
    <mergeCell ref="A4:I4"/>
    <mergeCell ref="B16:I16"/>
    <mergeCell ref="A5:A6"/>
    <mergeCell ref="B5:B6"/>
    <mergeCell ref="C5:H5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12.140625" style="0" customWidth="1"/>
  </cols>
  <sheetData>
    <row r="1" spans="1:11" ht="16.5" customHeight="1">
      <c r="A1" s="255" t="s">
        <v>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6.5" customHeight="1">
      <c r="A2" s="255" t="s">
        <v>153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7" ht="42.75" customHeight="1">
      <c r="A3" s="256"/>
      <c r="B3" s="256"/>
      <c r="C3" s="256"/>
      <c r="D3" s="256"/>
      <c r="E3" s="256"/>
      <c r="F3" s="256"/>
      <c r="G3" s="256"/>
    </row>
    <row r="4" spans="1:11" ht="36.75" customHeight="1" thickBot="1">
      <c r="A4" s="268"/>
      <c r="B4" s="269"/>
      <c r="C4" s="266" t="s">
        <v>18</v>
      </c>
      <c r="D4" s="266"/>
      <c r="E4" s="266"/>
      <c r="F4" s="266"/>
      <c r="G4" s="266"/>
      <c r="H4" s="266"/>
      <c r="I4" s="266"/>
      <c r="J4" s="266"/>
      <c r="K4" s="267"/>
    </row>
    <row r="5" spans="1:11" ht="30" customHeight="1" thickBot="1" thickTop="1">
      <c r="A5" s="270"/>
      <c r="B5" s="271"/>
      <c r="C5" s="126" t="s">
        <v>23</v>
      </c>
      <c r="D5" s="119" t="s">
        <v>24</v>
      </c>
      <c r="E5" s="119" t="s">
        <v>25</v>
      </c>
      <c r="F5" s="119" t="s">
        <v>26</v>
      </c>
      <c r="G5" s="121" t="s">
        <v>27</v>
      </c>
      <c r="H5" s="120" t="s">
        <v>28</v>
      </c>
      <c r="I5" s="120" t="s">
        <v>29</v>
      </c>
      <c r="J5" s="125" t="s">
        <v>30</v>
      </c>
      <c r="K5" s="118" t="s">
        <v>13</v>
      </c>
    </row>
    <row r="6" spans="1:11" ht="41.25" customHeight="1" thickTop="1">
      <c r="A6" s="272" t="s">
        <v>17</v>
      </c>
      <c r="B6" s="273"/>
      <c r="C6" s="6">
        <v>66</v>
      </c>
      <c r="D6" s="7">
        <v>38</v>
      </c>
      <c r="E6" s="7">
        <v>44</v>
      </c>
      <c r="F6" s="7">
        <v>49</v>
      </c>
      <c r="G6" s="6">
        <v>63</v>
      </c>
      <c r="H6" s="7">
        <v>103</v>
      </c>
      <c r="I6" s="7">
        <v>56</v>
      </c>
      <c r="J6" s="7">
        <v>139</v>
      </c>
      <c r="K6" s="77">
        <f>SUM(C6:J6)</f>
        <v>558</v>
      </c>
    </row>
    <row r="7" spans="1:7" ht="25.5" customHeight="1">
      <c r="A7" s="12"/>
      <c r="B7" s="12"/>
      <c r="C7" s="14"/>
      <c r="D7" s="14"/>
      <c r="E7" s="14"/>
      <c r="F7" s="14"/>
      <c r="G7" s="13"/>
    </row>
    <row r="8" ht="12.75">
      <c r="K8" s="124"/>
    </row>
    <row r="13" ht="12.75">
      <c r="L13" s="48"/>
    </row>
    <row r="19" ht="12.75">
      <c r="L19" s="47"/>
    </row>
  </sheetData>
  <sheetProtection/>
  <mergeCells count="6">
    <mergeCell ref="C4:K4"/>
    <mergeCell ref="A1:K1"/>
    <mergeCell ref="A2:K2"/>
    <mergeCell ref="A4:B5"/>
    <mergeCell ref="A6:B6"/>
    <mergeCell ref="A3:G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30.421875" style="0" customWidth="1"/>
    <col min="2" max="11" width="9.7109375" style="0" customWidth="1"/>
  </cols>
  <sheetData>
    <row r="1" spans="1:11" s="16" customFormat="1" ht="19.5" customHeight="1">
      <c r="A1" s="154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6" customFormat="1" ht="19.5" customHeight="1">
      <c r="A2" s="154" t="s">
        <v>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16" customFormat="1" ht="19.5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16" customFormat="1" ht="19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9.5" customHeight="1" thickTop="1">
      <c r="A5" s="149" t="s">
        <v>0</v>
      </c>
      <c r="B5" s="159" t="s">
        <v>1</v>
      </c>
      <c r="C5" s="147"/>
      <c r="D5" s="160" t="s">
        <v>2</v>
      </c>
      <c r="E5" s="160"/>
      <c r="F5" s="160" t="s">
        <v>3</v>
      </c>
      <c r="G5" s="160"/>
      <c r="H5" s="160" t="s">
        <v>4</v>
      </c>
      <c r="I5" s="148"/>
      <c r="J5" s="147" t="s">
        <v>5</v>
      </c>
      <c r="K5" s="148"/>
    </row>
    <row r="6" spans="1:11" ht="19.5" customHeight="1">
      <c r="A6" s="150"/>
      <c r="B6" s="156" t="s">
        <v>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9.5" customHeight="1" thickBot="1">
      <c r="A7" s="151"/>
      <c r="B7" s="127" t="s">
        <v>6</v>
      </c>
      <c r="C7" s="128" t="s">
        <v>7</v>
      </c>
      <c r="D7" s="128" t="s">
        <v>6</v>
      </c>
      <c r="E7" s="128" t="s">
        <v>7</v>
      </c>
      <c r="F7" s="128" t="s">
        <v>6</v>
      </c>
      <c r="G7" s="128" t="s">
        <v>7</v>
      </c>
      <c r="H7" s="128" t="s">
        <v>6</v>
      </c>
      <c r="I7" s="129" t="s">
        <v>7</v>
      </c>
      <c r="J7" s="130" t="s">
        <v>6</v>
      </c>
      <c r="K7" s="129" t="s">
        <v>7</v>
      </c>
    </row>
    <row r="8" spans="1:13" ht="32.25" customHeight="1" thickTop="1">
      <c r="A8" s="135" t="s">
        <v>141</v>
      </c>
      <c r="B8" s="131">
        <v>1382</v>
      </c>
      <c r="C8" s="132">
        <v>3482</v>
      </c>
      <c r="D8" s="132">
        <v>1578</v>
      </c>
      <c r="E8" s="132">
        <v>3328</v>
      </c>
      <c r="F8" s="132">
        <v>1699</v>
      </c>
      <c r="G8" s="132">
        <v>3891</v>
      </c>
      <c r="H8" s="132">
        <v>1405</v>
      </c>
      <c r="I8" s="109">
        <v>2769</v>
      </c>
      <c r="J8" s="114">
        <v>13534</v>
      </c>
      <c r="K8" s="113">
        <v>30431</v>
      </c>
      <c r="L8" s="38"/>
      <c r="M8" s="38"/>
    </row>
    <row r="9" spans="1:13" ht="32.25" customHeight="1">
      <c r="A9" s="18" t="s">
        <v>47</v>
      </c>
      <c r="B9" s="133">
        <v>126</v>
      </c>
      <c r="C9" s="8">
        <v>167</v>
      </c>
      <c r="D9" s="8">
        <v>142</v>
      </c>
      <c r="E9" s="8">
        <v>196</v>
      </c>
      <c r="F9" s="8">
        <v>129</v>
      </c>
      <c r="G9" s="8">
        <v>188</v>
      </c>
      <c r="H9" s="8">
        <v>147</v>
      </c>
      <c r="I9" s="9">
        <v>242</v>
      </c>
      <c r="J9" s="117">
        <v>1548</v>
      </c>
      <c r="K9" s="115">
        <v>2319</v>
      </c>
      <c r="L9" s="38"/>
      <c r="M9" s="38"/>
    </row>
    <row r="10" spans="1:13" ht="32.25" customHeight="1">
      <c r="A10" s="18" t="s">
        <v>51</v>
      </c>
      <c r="B10" s="133">
        <v>15</v>
      </c>
      <c r="C10" s="8">
        <v>43</v>
      </c>
      <c r="D10" s="8">
        <v>18</v>
      </c>
      <c r="E10" s="8">
        <v>51</v>
      </c>
      <c r="F10" s="8">
        <v>14</v>
      </c>
      <c r="G10" s="8">
        <v>20</v>
      </c>
      <c r="H10" s="8">
        <v>19</v>
      </c>
      <c r="I10" s="9">
        <v>45</v>
      </c>
      <c r="J10" s="117">
        <v>195</v>
      </c>
      <c r="K10" s="115">
        <v>554</v>
      </c>
      <c r="L10" s="38"/>
      <c r="M10" s="38"/>
    </row>
    <row r="11" spans="1:13" ht="32.25" customHeight="1">
      <c r="A11" s="18" t="s">
        <v>15</v>
      </c>
      <c r="B11" s="133">
        <v>1</v>
      </c>
      <c r="C11" s="8">
        <v>1</v>
      </c>
      <c r="D11" s="8">
        <v>2</v>
      </c>
      <c r="E11" s="8">
        <v>2</v>
      </c>
      <c r="F11" s="8">
        <v>5</v>
      </c>
      <c r="G11" s="8">
        <v>5</v>
      </c>
      <c r="H11" s="8">
        <v>5</v>
      </c>
      <c r="I11" s="9">
        <v>6</v>
      </c>
      <c r="J11" s="117">
        <v>275</v>
      </c>
      <c r="K11" s="115">
        <v>286</v>
      </c>
      <c r="L11" s="38"/>
      <c r="M11" s="38"/>
    </row>
    <row r="12" spans="1:13" ht="32.25" customHeight="1">
      <c r="A12" s="18" t="s">
        <v>16</v>
      </c>
      <c r="B12" s="133">
        <v>49</v>
      </c>
      <c r="C12" s="8">
        <v>78</v>
      </c>
      <c r="D12" s="8">
        <v>25</v>
      </c>
      <c r="E12" s="8">
        <v>47</v>
      </c>
      <c r="F12" s="8">
        <v>22</v>
      </c>
      <c r="G12" s="8">
        <v>26</v>
      </c>
      <c r="H12" s="8">
        <v>21</v>
      </c>
      <c r="I12" s="9">
        <v>38</v>
      </c>
      <c r="J12" s="117">
        <v>256</v>
      </c>
      <c r="K12" s="115">
        <v>392</v>
      </c>
      <c r="L12" s="38"/>
      <c r="M12" s="38"/>
    </row>
    <row r="13" spans="1:13" ht="32.25" customHeight="1">
      <c r="A13" s="18" t="s">
        <v>14</v>
      </c>
      <c r="B13" s="133">
        <v>345</v>
      </c>
      <c r="C13" s="8">
        <v>1981</v>
      </c>
      <c r="D13" s="8">
        <v>477</v>
      </c>
      <c r="E13" s="8">
        <v>2375</v>
      </c>
      <c r="F13" s="8">
        <v>616</v>
      </c>
      <c r="G13" s="8">
        <v>2583</v>
      </c>
      <c r="H13" s="8">
        <v>567</v>
      </c>
      <c r="I13" s="9">
        <v>2403</v>
      </c>
      <c r="J13" s="117">
        <v>4017</v>
      </c>
      <c r="K13" s="115">
        <v>22243</v>
      </c>
      <c r="L13" s="38"/>
      <c r="M13" s="38"/>
    </row>
    <row r="14" spans="1:13" ht="32.25" customHeight="1">
      <c r="A14" s="18" t="s">
        <v>103</v>
      </c>
      <c r="B14" s="133">
        <v>66</v>
      </c>
      <c r="C14" s="8">
        <v>77</v>
      </c>
      <c r="D14" s="8">
        <v>70</v>
      </c>
      <c r="E14" s="8">
        <v>76</v>
      </c>
      <c r="F14" s="8">
        <v>85</v>
      </c>
      <c r="G14" s="8">
        <v>91</v>
      </c>
      <c r="H14" s="8">
        <v>51</v>
      </c>
      <c r="I14" s="9">
        <v>54</v>
      </c>
      <c r="J14" s="117">
        <v>623</v>
      </c>
      <c r="K14" s="115">
        <v>711</v>
      </c>
      <c r="L14" s="38"/>
      <c r="M14" s="38"/>
    </row>
    <row r="15" spans="1:13" ht="32.25" customHeight="1">
      <c r="A15" s="18" t="s">
        <v>32</v>
      </c>
      <c r="B15" s="133">
        <v>111</v>
      </c>
      <c r="C15" s="8">
        <v>122</v>
      </c>
      <c r="D15" s="8">
        <v>86</v>
      </c>
      <c r="E15" s="8">
        <v>88</v>
      </c>
      <c r="F15" s="8">
        <v>48</v>
      </c>
      <c r="G15" s="8">
        <v>50</v>
      </c>
      <c r="H15" s="8">
        <v>45</v>
      </c>
      <c r="I15" s="9">
        <v>52</v>
      </c>
      <c r="J15" s="117">
        <v>507</v>
      </c>
      <c r="K15" s="115">
        <v>561</v>
      </c>
      <c r="L15" s="38"/>
      <c r="M15" s="38"/>
    </row>
    <row r="16" spans="1:13" ht="32.25" customHeight="1">
      <c r="A16" s="18" t="s">
        <v>150</v>
      </c>
      <c r="B16" s="133">
        <v>1</v>
      </c>
      <c r="C16" s="8">
        <v>855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9">
        <v>1725</v>
      </c>
      <c r="J16" s="117">
        <v>2</v>
      </c>
      <c r="K16" s="115">
        <v>2581</v>
      </c>
      <c r="L16" s="38"/>
      <c r="M16" s="38"/>
    </row>
    <row r="17" spans="1:13" ht="38.25" customHeight="1" thickBot="1">
      <c r="A17" s="19" t="s">
        <v>151</v>
      </c>
      <c r="B17" s="134">
        <v>5</v>
      </c>
      <c r="C17" s="20">
        <v>8</v>
      </c>
      <c r="D17" s="20">
        <v>0</v>
      </c>
      <c r="E17" s="20">
        <v>1</v>
      </c>
      <c r="F17" s="20">
        <v>0</v>
      </c>
      <c r="G17" s="20">
        <v>0</v>
      </c>
      <c r="H17" s="20">
        <v>0</v>
      </c>
      <c r="I17" s="21">
        <v>0</v>
      </c>
      <c r="J17" s="72">
        <v>19</v>
      </c>
      <c r="K17" s="116">
        <v>34</v>
      </c>
      <c r="L17" s="38"/>
      <c r="M17" s="38"/>
    </row>
    <row r="18" spans="1:13" ht="30" customHeight="1" thickBot="1" thickTop="1">
      <c r="A18" s="22" t="s">
        <v>52</v>
      </c>
      <c r="B18" s="23">
        <f aca="true" t="shared" si="0" ref="B18:K18">SUM(B8:B17)</f>
        <v>2101</v>
      </c>
      <c r="C18" s="23">
        <f t="shared" si="0"/>
        <v>6814</v>
      </c>
      <c r="D18" s="23">
        <f t="shared" si="0"/>
        <v>2398</v>
      </c>
      <c r="E18" s="23">
        <f t="shared" si="0"/>
        <v>6164</v>
      </c>
      <c r="F18" s="23">
        <f t="shared" si="0"/>
        <v>2619</v>
      </c>
      <c r="G18" s="23">
        <f t="shared" si="0"/>
        <v>6855</v>
      </c>
      <c r="H18" s="23">
        <f t="shared" si="0"/>
        <v>2260</v>
      </c>
      <c r="I18" s="24">
        <f t="shared" si="0"/>
        <v>7334</v>
      </c>
      <c r="J18" s="74">
        <f t="shared" si="0"/>
        <v>20976</v>
      </c>
      <c r="K18" s="24">
        <f t="shared" si="0"/>
        <v>60112</v>
      </c>
      <c r="L18" s="122"/>
      <c r="M18" s="123"/>
    </row>
    <row r="19" spans="2:11" ht="19.5" customHeight="1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2" ht="12.75" customHeight="1">
      <c r="A20" s="41"/>
      <c r="B20" s="153" t="s">
        <v>144</v>
      </c>
      <c r="C20" s="153"/>
      <c r="D20" s="153"/>
      <c r="E20" s="153"/>
      <c r="F20" s="42"/>
      <c r="G20" s="42"/>
      <c r="H20" s="42"/>
      <c r="I20" s="42"/>
      <c r="J20" s="42"/>
      <c r="K20" s="42"/>
      <c r="L20" s="40"/>
    </row>
    <row r="21" spans="1:12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sheetProtection/>
  <mergeCells count="11">
    <mergeCell ref="A1:K1"/>
    <mergeCell ref="B5:C5"/>
    <mergeCell ref="D5:E5"/>
    <mergeCell ref="F5:G5"/>
    <mergeCell ref="H5:I5"/>
    <mergeCell ref="J5:K5"/>
    <mergeCell ref="A5:A7"/>
    <mergeCell ref="A3:K3"/>
    <mergeCell ref="B20:E20"/>
    <mergeCell ref="A2:K2"/>
    <mergeCell ref="B6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30.421875" style="0" customWidth="1"/>
    <col min="2" max="11" width="9.7109375" style="0" customWidth="1"/>
  </cols>
  <sheetData>
    <row r="1" spans="1:11" s="10" customFormat="1" ht="19.5" customHeight="1">
      <c r="A1" s="154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0" customFormat="1" ht="19.5" customHeight="1">
      <c r="A2" s="154" t="s">
        <v>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10" customFormat="1" ht="19.5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10" customFormat="1" ht="19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9.5" customHeight="1" thickTop="1">
      <c r="A5" s="149" t="s">
        <v>0</v>
      </c>
      <c r="B5" s="159" t="s">
        <v>9</v>
      </c>
      <c r="C5" s="147"/>
      <c r="D5" s="160" t="s">
        <v>10</v>
      </c>
      <c r="E5" s="160"/>
      <c r="F5" s="160" t="s">
        <v>11</v>
      </c>
      <c r="G5" s="160"/>
      <c r="H5" s="160" t="s">
        <v>12</v>
      </c>
      <c r="I5" s="148"/>
      <c r="J5" s="147" t="s">
        <v>5</v>
      </c>
      <c r="K5" s="148"/>
    </row>
    <row r="6" spans="1:11" ht="19.5" customHeight="1">
      <c r="A6" s="150"/>
      <c r="B6" s="156" t="s">
        <v>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9.5" customHeight="1" thickBot="1">
      <c r="A7" s="161"/>
      <c r="B7" s="2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4" t="s">
        <v>7</v>
      </c>
      <c r="J7" s="5" t="s">
        <v>6</v>
      </c>
      <c r="K7" s="4" t="s">
        <v>7</v>
      </c>
    </row>
    <row r="8" spans="1:14" ht="30" customHeight="1" thickTop="1">
      <c r="A8" s="135" t="s">
        <v>50</v>
      </c>
      <c r="B8" s="131">
        <v>1635</v>
      </c>
      <c r="C8" s="132">
        <v>3180</v>
      </c>
      <c r="D8" s="132">
        <v>2171</v>
      </c>
      <c r="E8" s="132">
        <v>5615</v>
      </c>
      <c r="F8" s="132">
        <v>1338</v>
      </c>
      <c r="G8" s="132">
        <v>3113</v>
      </c>
      <c r="H8" s="132">
        <v>2326</v>
      </c>
      <c r="I8" s="109">
        <v>5053</v>
      </c>
      <c r="J8" s="114">
        <v>13534</v>
      </c>
      <c r="K8" s="113">
        <v>30431</v>
      </c>
      <c r="L8" s="38"/>
      <c r="M8" s="38"/>
      <c r="N8" s="38"/>
    </row>
    <row r="9" spans="1:14" ht="30" customHeight="1">
      <c r="A9" s="18" t="s">
        <v>47</v>
      </c>
      <c r="B9" s="133">
        <v>144</v>
      </c>
      <c r="C9" s="8">
        <v>214</v>
      </c>
      <c r="D9" s="8">
        <v>313</v>
      </c>
      <c r="E9" s="8">
        <v>478</v>
      </c>
      <c r="F9" s="8">
        <v>185</v>
      </c>
      <c r="G9" s="8">
        <v>260</v>
      </c>
      <c r="H9" s="8">
        <v>362</v>
      </c>
      <c r="I9" s="9">
        <v>574</v>
      </c>
      <c r="J9" s="117">
        <v>1548</v>
      </c>
      <c r="K9" s="115">
        <v>2319</v>
      </c>
      <c r="L9" s="38"/>
      <c r="M9" s="38"/>
      <c r="N9" s="38"/>
    </row>
    <row r="10" spans="1:14" ht="30" customHeight="1">
      <c r="A10" s="18" t="s">
        <v>51</v>
      </c>
      <c r="B10" s="133">
        <v>11</v>
      </c>
      <c r="C10" s="8">
        <v>37</v>
      </c>
      <c r="D10" s="8">
        <v>34</v>
      </c>
      <c r="E10" s="8">
        <v>66</v>
      </c>
      <c r="F10" s="8">
        <v>25</v>
      </c>
      <c r="G10" s="8">
        <v>61</v>
      </c>
      <c r="H10" s="8">
        <v>59</v>
      </c>
      <c r="I10" s="9">
        <v>231</v>
      </c>
      <c r="J10" s="117">
        <v>195</v>
      </c>
      <c r="K10" s="115">
        <v>554</v>
      </c>
      <c r="L10" s="38"/>
      <c r="M10" s="38"/>
      <c r="N10" s="38"/>
    </row>
    <row r="11" spans="1:14" ht="30" customHeight="1">
      <c r="A11" s="18" t="s">
        <v>15</v>
      </c>
      <c r="B11" s="133">
        <v>10</v>
      </c>
      <c r="C11" s="8">
        <v>10</v>
      </c>
      <c r="D11" s="8">
        <v>74</v>
      </c>
      <c r="E11" s="8">
        <v>74</v>
      </c>
      <c r="F11" s="8">
        <v>111</v>
      </c>
      <c r="G11" s="8">
        <v>117</v>
      </c>
      <c r="H11" s="8">
        <v>67</v>
      </c>
      <c r="I11" s="9">
        <v>71</v>
      </c>
      <c r="J11" s="117">
        <v>275</v>
      </c>
      <c r="K11" s="115">
        <v>286</v>
      </c>
      <c r="L11" s="38"/>
      <c r="M11" s="38"/>
      <c r="N11" s="38"/>
    </row>
    <row r="12" spans="1:14" ht="30" customHeight="1">
      <c r="A12" s="18" t="s">
        <v>16</v>
      </c>
      <c r="B12" s="133">
        <v>20</v>
      </c>
      <c r="C12" s="8">
        <v>34</v>
      </c>
      <c r="D12" s="8">
        <v>28</v>
      </c>
      <c r="E12" s="8">
        <v>44</v>
      </c>
      <c r="F12" s="8">
        <v>28</v>
      </c>
      <c r="G12" s="8">
        <v>42</v>
      </c>
      <c r="H12" s="8">
        <v>63</v>
      </c>
      <c r="I12" s="9">
        <v>83</v>
      </c>
      <c r="J12" s="117">
        <v>256</v>
      </c>
      <c r="K12" s="115">
        <v>392</v>
      </c>
      <c r="L12" s="38"/>
      <c r="M12" s="38"/>
      <c r="N12" s="38"/>
    </row>
    <row r="13" spans="1:14" ht="30" customHeight="1">
      <c r="A13" s="18" t="s">
        <v>14</v>
      </c>
      <c r="B13" s="133">
        <v>570</v>
      </c>
      <c r="C13" s="8">
        <v>2561</v>
      </c>
      <c r="D13" s="8">
        <v>504</v>
      </c>
      <c r="E13" s="8">
        <v>4464</v>
      </c>
      <c r="F13" s="8">
        <v>414</v>
      </c>
      <c r="G13" s="8">
        <v>2276</v>
      </c>
      <c r="H13" s="8">
        <v>524</v>
      </c>
      <c r="I13" s="9">
        <v>3600</v>
      </c>
      <c r="J13" s="117">
        <v>4017</v>
      </c>
      <c r="K13" s="115">
        <v>22243</v>
      </c>
      <c r="L13" s="38"/>
      <c r="M13" s="38"/>
      <c r="N13" s="38"/>
    </row>
    <row r="14" spans="1:14" ht="30" customHeight="1">
      <c r="A14" s="18" t="s">
        <v>103</v>
      </c>
      <c r="B14" s="133">
        <v>87</v>
      </c>
      <c r="C14" s="8">
        <v>94</v>
      </c>
      <c r="D14" s="8">
        <v>116</v>
      </c>
      <c r="E14" s="8">
        <v>147</v>
      </c>
      <c r="F14" s="8">
        <v>53</v>
      </c>
      <c r="G14" s="8">
        <v>61</v>
      </c>
      <c r="H14" s="8">
        <v>95</v>
      </c>
      <c r="I14" s="9">
        <v>111</v>
      </c>
      <c r="J14" s="117">
        <v>623</v>
      </c>
      <c r="K14" s="115">
        <v>711</v>
      </c>
      <c r="L14" s="38"/>
      <c r="M14" s="38"/>
      <c r="N14" s="38"/>
    </row>
    <row r="15" spans="1:14" ht="30" customHeight="1">
      <c r="A15" s="18" t="s">
        <v>32</v>
      </c>
      <c r="B15" s="133">
        <v>32</v>
      </c>
      <c r="C15" s="8">
        <v>36</v>
      </c>
      <c r="D15" s="8">
        <v>50</v>
      </c>
      <c r="E15" s="8">
        <v>56</v>
      </c>
      <c r="F15" s="8">
        <v>56</v>
      </c>
      <c r="G15" s="8">
        <v>59</v>
      </c>
      <c r="H15" s="8">
        <v>79</v>
      </c>
      <c r="I15" s="9">
        <v>98</v>
      </c>
      <c r="J15" s="117">
        <v>507</v>
      </c>
      <c r="K15" s="115">
        <v>561</v>
      </c>
      <c r="L15" s="38"/>
      <c r="M15" s="38"/>
      <c r="N15" s="38"/>
    </row>
    <row r="16" spans="1:14" ht="30" customHeight="1">
      <c r="A16" s="18" t="s">
        <v>150</v>
      </c>
      <c r="B16" s="133">
        <v>0</v>
      </c>
      <c r="C16" s="8">
        <v>0</v>
      </c>
      <c r="D16" s="8">
        <v>0</v>
      </c>
      <c r="E16" s="8">
        <v>0</v>
      </c>
      <c r="F16" s="8"/>
      <c r="G16" s="8">
        <v>0</v>
      </c>
      <c r="H16" s="8"/>
      <c r="I16" s="9">
        <v>0</v>
      </c>
      <c r="J16" s="117">
        <v>2</v>
      </c>
      <c r="K16" s="115">
        <v>2581</v>
      </c>
      <c r="L16" s="38"/>
      <c r="M16" s="38"/>
      <c r="N16" s="38"/>
    </row>
    <row r="17" spans="1:14" ht="44.25" customHeight="1" thickBot="1">
      <c r="A17" s="19" t="s">
        <v>151</v>
      </c>
      <c r="B17" s="134">
        <v>1</v>
      </c>
      <c r="C17" s="20">
        <v>1</v>
      </c>
      <c r="D17" s="20">
        <v>3</v>
      </c>
      <c r="E17" s="20">
        <v>3</v>
      </c>
      <c r="F17" s="20">
        <v>1</v>
      </c>
      <c r="G17" s="20">
        <v>3</v>
      </c>
      <c r="H17" s="20">
        <v>9</v>
      </c>
      <c r="I17" s="21">
        <v>18</v>
      </c>
      <c r="J17" s="72">
        <v>19</v>
      </c>
      <c r="K17" s="116">
        <v>34</v>
      </c>
      <c r="L17" s="38"/>
      <c r="M17" s="38"/>
      <c r="N17" s="38"/>
    </row>
    <row r="18" spans="1:17" ht="30" customHeight="1" thickBot="1" thickTop="1">
      <c r="A18" s="22" t="s">
        <v>52</v>
      </c>
      <c r="B18" s="23">
        <f aca="true" t="shared" si="0" ref="B18:K18">SUM(B8:B17)</f>
        <v>2510</v>
      </c>
      <c r="C18" s="23">
        <f t="shared" si="0"/>
        <v>6167</v>
      </c>
      <c r="D18" s="23">
        <f t="shared" si="0"/>
        <v>3293</v>
      </c>
      <c r="E18" s="23">
        <f t="shared" si="0"/>
        <v>10947</v>
      </c>
      <c r="F18" s="23">
        <f t="shared" si="0"/>
        <v>2211</v>
      </c>
      <c r="G18" s="23">
        <f t="shared" si="0"/>
        <v>5992</v>
      </c>
      <c r="H18" s="23">
        <f t="shared" si="0"/>
        <v>3584</v>
      </c>
      <c r="I18" s="23">
        <f t="shared" si="0"/>
        <v>9839</v>
      </c>
      <c r="J18" s="73">
        <f t="shared" si="0"/>
        <v>20976</v>
      </c>
      <c r="K18" s="71">
        <f t="shared" si="0"/>
        <v>60112</v>
      </c>
      <c r="L18" s="38"/>
      <c r="M18" s="38"/>
      <c r="N18" s="38"/>
      <c r="P18" s="38"/>
      <c r="Q18" s="38"/>
    </row>
    <row r="19" spans="2:11" ht="19.5" customHeight="1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 customHeight="1">
      <c r="A20" s="41"/>
      <c r="B20" s="153" t="s">
        <v>144</v>
      </c>
      <c r="C20" s="153"/>
      <c r="D20" s="153"/>
      <c r="E20" s="153"/>
      <c r="F20" s="42"/>
      <c r="G20" s="42"/>
      <c r="H20" s="42"/>
      <c r="I20" s="42"/>
      <c r="J20" s="42"/>
      <c r="K20" s="42"/>
    </row>
    <row r="21" ht="12" customHeight="1"/>
  </sheetData>
  <sheetProtection/>
  <mergeCells count="11">
    <mergeCell ref="A5:A7"/>
    <mergeCell ref="A2:K2"/>
    <mergeCell ref="A3:K3"/>
    <mergeCell ref="B20:E20"/>
    <mergeCell ref="B6:K6"/>
    <mergeCell ref="A1:K1"/>
    <mergeCell ref="B5:C5"/>
    <mergeCell ref="D5:E5"/>
    <mergeCell ref="F5:G5"/>
    <mergeCell ref="H5:I5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0" bestFit="1" customWidth="1"/>
    <col min="2" max="13" width="9.7109375" style="0" customWidth="1"/>
    <col min="16" max="16" width="11.421875" style="0" bestFit="1" customWidth="1"/>
  </cols>
  <sheetData>
    <row r="1" spans="1:15" ht="19.5" customHeight="1">
      <c r="A1" s="162" t="s">
        <v>142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4" ht="19.5" customHeight="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ht="19.5" customHeight="1" thickBot="1"/>
    <row r="4" spans="1:14" ht="19.5" customHeight="1" thickTop="1">
      <c r="A4" s="163" t="s">
        <v>18</v>
      </c>
      <c r="B4" s="163" t="s">
        <v>19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19.5" customHeight="1">
      <c r="A5" s="164"/>
      <c r="B5" s="177" t="s">
        <v>54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7" ht="19.5" customHeight="1">
      <c r="A6" s="164"/>
      <c r="B6" s="172" t="s">
        <v>20</v>
      </c>
      <c r="C6" s="169"/>
      <c r="D6" s="169"/>
      <c r="E6" s="169"/>
      <c r="F6" s="169"/>
      <c r="G6" s="169"/>
      <c r="H6" s="169" t="s">
        <v>55</v>
      </c>
      <c r="I6" s="169"/>
      <c r="J6" s="169"/>
      <c r="K6" s="180" t="s">
        <v>56</v>
      </c>
      <c r="L6" s="181"/>
      <c r="M6" s="181"/>
      <c r="N6" s="182"/>
      <c r="O6" s="25"/>
      <c r="P6" s="25"/>
      <c r="Q6" s="25"/>
    </row>
    <row r="7" spans="1:17" ht="19.5" customHeight="1">
      <c r="A7" s="164"/>
      <c r="B7" s="173" t="s">
        <v>44</v>
      </c>
      <c r="C7" s="170" t="s">
        <v>57</v>
      </c>
      <c r="D7" s="170"/>
      <c r="E7" s="170"/>
      <c r="F7" s="170"/>
      <c r="G7" s="170"/>
      <c r="H7" s="170" t="s">
        <v>44</v>
      </c>
      <c r="I7" s="170" t="s">
        <v>57</v>
      </c>
      <c r="J7" s="170"/>
      <c r="K7" s="170" t="s">
        <v>44</v>
      </c>
      <c r="L7" s="166" t="s">
        <v>57</v>
      </c>
      <c r="M7" s="167"/>
      <c r="N7" s="168"/>
      <c r="O7" s="25"/>
      <c r="P7" s="25"/>
      <c r="Q7" s="25"/>
    </row>
    <row r="8" spans="1:17" ht="42.75" customHeight="1" thickBot="1">
      <c r="A8" s="165"/>
      <c r="B8" s="174"/>
      <c r="C8" s="27" t="s">
        <v>58</v>
      </c>
      <c r="D8" s="27" t="s">
        <v>59</v>
      </c>
      <c r="E8" s="27" t="s">
        <v>60</v>
      </c>
      <c r="F8" s="27" t="s">
        <v>61</v>
      </c>
      <c r="G8" s="27" t="s">
        <v>62</v>
      </c>
      <c r="H8" s="171"/>
      <c r="I8" s="27" t="s">
        <v>63</v>
      </c>
      <c r="J8" s="27" t="s">
        <v>145</v>
      </c>
      <c r="K8" s="171"/>
      <c r="L8" s="27" t="s">
        <v>64</v>
      </c>
      <c r="M8" s="28" t="s">
        <v>65</v>
      </c>
      <c r="N8" s="29" t="s">
        <v>66</v>
      </c>
      <c r="O8" s="25"/>
      <c r="P8" s="25"/>
      <c r="Q8" s="25"/>
    </row>
    <row r="9" spans="1:17" ht="19.5" customHeight="1" thickTop="1">
      <c r="A9" s="30" t="s">
        <v>23</v>
      </c>
      <c r="B9" s="104">
        <v>85</v>
      </c>
      <c r="C9" s="89">
        <v>7</v>
      </c>
      <c r="D9" s="80">
        <v>25</v>
      </c>
      <c r="E9" s="89">
        <v>0</v>
      </c>
      <c r="F9" s="80">
        <v>18</v>
      </c>
      <c r="G9" s="80">
        <v>0</v>
      </c>
      <c r="H9" s="80">
        <v>43</v>
      </c>
      <c r="I9" s="80">
        <v>5</v>
      </c>
      <c r="J9" s="80">
        <v>22</v>
      </c>
      <c r="K9" s="8">
        <v>1279</v>
      </c>
      <c r="L9" s="8">
        <v>1266</v>
      </c>
      <c r="M9" s="104">
        <v>13</v>
      </c>
      <c r="N9" s="105">
        <v>0</v>
      </c>
      <c r="O9" s="25"/>
      <c r="P9" s="44"/>
      <c r="Q9" s="25"/>
    </row>
    <row r="10" spans="1:17" ht="19.5" customHeight="1">
      <c r="A10" s="31" t="s">
        <v>24</v>
      </c>
      <c r="B10" s="104">
        <v>100</v>
      </c>
      <c r="C10" s="80">
        <v>3</v>
      </c>
      <c r="D10" s="80">
        <v>25</v>
      </c>
      <c r="E10" s="89">
        <v>0</v>
      </c>
      <c r="F10" s="80">
        <v>27</v>
      </c>
      <c r="G10" s="80">
        <v>1</v>
      </c>
      <c r="H10" s="80">
        <v>20</v>
      </c>
      <c r="I10" s="80">
        <v>6</v>
      </c>
      <c r="J10" s="80">
        <v>7</v>
      </c>
      <c r="K10" s="8">
        <v>241</v>
      </c>
      <c r="L10" s="8">
        <v>229</v>
      </c>
      <c r="M10" s="104">
        <v>12</v>
      </c>
      <c r="N10" s="106">
        <v>0</v>
      </c>
      <c r="O10" s="25"/>
      <c r="P10" s="44"/>
      <c r="Q10" s="25"/>
    </row>
    <row r="11" spans="1:17" ht="19.5" customHeight="1">
      <c r="A11" s="31" t="s">
        <v>25</v>
      </c>
      <c r="B11" s="104">
        <v>293</v>
      </c>
      <c r="C11" s="80">
        <v>8</v>
      </c>
      <c r="D11" s="80">
        <v>147</v>
      </c>
      <c r="E11" s="89">
        <v>0</v>
      </c>
      <c r="F11" s="80">
        <v>47</v>
      </c>
      <c r="G11" s="80">
        <v>5</v>
      </c>
      <c r="H11" s="80">
        <v>232</v>
      </c>
      <c r="I11" s="80">
        <v>3</v>
      </c>
      <c r="J11" s="80">
        <v>6</v>
      </c>
      <c r="K11" s="8">
        <v>639</v>
      </c>
      <c r="L11" s="8">
        <v>607</v>
      </c>
      <c r="M11" s="104">
        <v>24</v>
      </c>
      <c r="N11" s="106">
        <v>8</v>
      </c>
      <c r="O11" s="25"/>
      <c r="P11" s="44"/>
      <c r="Q11" s="25"/>
    </row>
    <row r="12" spans="1:17" ht="19.5" customHeight="1">
      <c r="A12" s="31" t="s">
        <v>26</v>
      </c>
      <c r="B12" s="104">
        <v>103</v>
      </c>
      <c r="C12" s="80">
        <v>6</v>
      </c>
      <c r="D12" s="80">
        <v>41</v>
      </c>
      <c r="E12" s="89">
        <v>3</v>
      </c>
      <c r="F12" s="80">
        <v>18</v>
      </c>
      <c r="G12" s="80">
        <v>0</v>
      </c>
      <c r="H12" s="80">
        <v>16</v>
      </c>
      <c r="I12" s="80">
        <v>9</v>
      </c>
      <c r="J12" s="80">
        <v>1</v>
      </c>
      <c r="K12" s="8">
        <v>413</v>
      </c>
      <c r="L12" s="8">
        <v>404</v>
      </c>
      <c r="M12" s="104">
        <v>3</v>
      </c>
      <c r="N12" s="106">
        <v>6</v>
      </c>
      <c r="O12" s="25"/>
      <c r="P12" s="44"/>
      <c r="Q12" s="25"/>
    </row>
    <row r="13" spans="1:17" ht="19.5" customHeight="1">
      <c r="A13" s="31" t="s">
        <v>27</v>
      </c>
      <c r="B13" s="104">
        <v>177</v>
      </c>
      <c r="C13" s="80">
        <v>13</v>
      </c>
      <c r="D13" s="80">
        <v>88</v>
      </c>
      <c r="E13" s="89">
        <v>0</v>
      </c>
      <c r="F13" s="80">
        <v>29</v>
      </c>
      <c r="G13" s="80">
        <v>0</v>
      </c>
      <c r="H13" s="80">
        <v>38</v>
      </c>
      <c r="I13" s="80">
        <v>9</v>
      </c>
      <c r="J13" s="80">
        <v>7</v>
      </c>
      <c r="K13" s="8">
        <v>366</v>
      </c>
      <c r="L13" s="8">
        <v>353</v>
      </c>
      <c r="M13" s="104">
        <v>10</v>
      </c>
      <c r="N13" s="106">
        <v>3</v>
      </c>
      <c r="O13" s="25"/>
      <c r="P13" s="44"/>
      <c r="Q13" s="25"/>
    </row>
    <row r="14" spans="1:17" ht="19.5" customHeight="1">
      <c r="A14" s="31" t="s">
        <v>28</v>
      </c>
      <c r="B14" s="104">
        <v>385</v>
      </c>
      <c r="C14" s="80">
        <v>29</v>
      </c>
      <c r="D14" s="80">
        <v>176</v>
      </c>
      <c r="E14" s="89">
        <v>0</v>
      </c>
      <c r="F14" s="80">
        <v>53</v>
      </c>
      <c r="G14" s="80">
        <v>12</v>
      </c>
      <c r="H14" s="80">
        <v>35</v>
      </c>
      <c r="I14" s="80">
        <v>1</v>
      </c>
      <c r="J14" s="80">
        <v>17</v>
      </c>
      <c r="K14" s="8">
        <v>368</v>
      </c>
      <c r="L14" s="8">
        <v>343</v>
      </c>
      <c r="M14" s="104">
        <v>18</v>
      </c>
      <c r="N14" s="106">
        <v>7</v>
      </c>
      <c r="O14" s="25"/>
      <c r="P14" s="44"/>
      <c r="Q14" s="25"/>
    </row>
    <row r="15" spans="1:17" ht="19.5" customHeight="1">
      <c r="A15" s="31" t="s">
        <v>29</v>
      </c>
      <c r="B15" s="104">
        <v>227</v>
      </c>
      <c r="C15" s="80">
        <v>20</v>
      </c>
      <c r="D15" s="80">
        <v>127</v>
      </c>
      <c r="E15" s="90">
        <v>0</v>
      </c>
      <c r="F15" s="80">
        <v>40</v>
      </c>
      <c r="G15" s="80">
        <v>12</v>
      </c>
      <c r="H15" s="80">
        <v>23</v>
      </c>
      <c r="I15" s="80">
        <v>0</v>
      </c>
      <c r="J15" s="80">
        <v>19</v>
      </c>
      <c r="K15" s="8">
        <v>259</v>
      </c>
      <c r="L15" s="8">
        <v>245</v>
      </c>
      <c r="M15" s="104">
        <v>8</v>
      </c>
      <c r="N15" s="106">
        <v>6</v>
      </c>
      <c r="O15" s="25"/>
      <c r="P15" s="44"/>
      <c r="Q15" s="25"/>
    </row>
    <row r="16" spans="1:17" ht="19.5" customHeight="1" thickBot="1">
      <c r="A16" s="32" t="s">
        <v>30</v>
      </c>
      <c r="B16" s="104">
        <v>299</v>
      </c>
      <c r="C16" s="80">
        <v>35</v>
      </c>
      <c r="D16" s="80">
        <v>124</v>
      </c>
      <c r="E16" s="90">
        <v>2</v>
      </c>
      <c r="F16" s="80">
        <v>82</v>
      </c>
      <c r="G16" s="80">
        <v>14</v>
      </c>
      <c r="H16" s="80">
        <v>49</v>
      </c>
      <c r="I16" s="91">
        <v>4</v>
      </c>
      <c r="J16" s="80">
        <v>32</v>
      </c>
      <c r="K16" s="8">
        <v>427</v>
      </c>
      <c r="L16" s="8">
        <v>393</v>
      </c>
      <c r="M16" s="104">
        <v>24</v>
      </c>
      <c r="N16" s="107">
        <v>10</v>
      </c>
      <c r="O16" s="25"/>
      <c r="P16" s="44"/>
      <c r="Q16" s="25"/>
    </row>
    <row r="17" spans="1:17" ht="24" customHeight="1" thickBot="1" thickTop="1">
      <c r="A17" s="37" t="s">
        <v>13</v>
      </c>
      <c r="B17" s="92">
        <f>SUM(B9:B16)</f>
        <v>1669</v>
      </c>
      <c r="C17" s="87">
        <f aca="true" t="shared" si="0" ref="C17:N17">SUM(C9:C16)</f>
        <v>121</v>
      </c>
      <c r="D17" s="87">
        <f t="shared" si="0"/>
        <v>753</v>
      </c>
      <c r="E17" s="87">
        <f t="shared" si="0"/>
        <v>5</v>
      </c>
      <c r="F17" s="87">
        <f t="shared" si="0"/>
        <v>314</v>
      </c>
      <c r="G17" s="87">
        <f t="shared" si="0"/>
        <v>44</v>
      </c>
      <c r="H17" s="87">
        <f t="shared" si="0"/>
        <v>456</v>
      </c>
      <c r="I17" s="87">
        <f t="shared" si="0"/>
        <v>37</v>
      </c>
      <c r="J17" s="86">
        <f t="shared" si="0"/>
        <v>111</v>
      </c>
      <c r="K17" s="85">
        <f t="shared" si="0"/>
        <v>3992</v>
      </c>
      <c r="L17" s="85">
        <f t="shared" si="0"/>
        <v>3840</v>
      </c>
      <c r="M17" s="87">
        <f t="shared" si="0"/>
        <v>112</v>
      </c>
      <c r="N17" s="88">
        <f t="shared" si="0"/>
        <v>40</v>
      </c>
      <c r="O17" s="25"/>
      <c r="P17" s="44"/>
      <c r="Q17" s="25"/>
    </row>
    <row r="18" spans="2:17" ht="13.5" thickTop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4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</sheetData>
  <sheetProtection/>
  <mergeCells count="14">
    <mergeCell ref="K7:K8"/>
    <mergeCell ref="B4:N4"/>
    <mergeCell ref="B5:N5"/>
    <mergeCell ref="K6:N6"/>
    <mergeCell ref="A1:O1"/>
    <mergeCell ref="A2:N2"/>
    <mergeCell ref="A4:A8"/>
    <mergeCell ref="L7:N7"/>
    <mergeCell ref="H6:J6"/>
    <mergeCell ref="H7:H8"/>
    <mergeCell ref="I7:J7"/>
    <mergeCell ref="B6:G6"/>
    <mergeCell ref="B7:B8"/>
    <mergeCell ref="C7:G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7109375" style="0" customWidth="1"/>
    <col min="2" max="3" width="7.7109375" style="0" customWidth="1"/>
    <col min="4" max="4" width="7.57421875" style="0" bestFit="1" customWidth="1"/>
    <col min="5" max="6" width="7.7109375" style="0" customWidth="1"/>
    <col min="7" max="7" width="7.57421875" style="0" bestFit="1" customWidth="1"/>
    <col min="8" max="8" width="8.421875" style="0" customWidth="1"/>
    <col min="9" max="9" width="8.28125" style="0" bestFit="1" customWidth="1"/>
    <col min="10" max="10" width="7.7109375" style="0" customWidth="1"/>
    <col min="11" max="11" width="11.7109375" style="0" customWidth="1"/>
    <col min="12" max="12" width="7.8515625" style="0" customWidth="1"/>
    <col min="13" max="13" width="8.57421875" style="0" customWidth="1"/>
    <col min="14" max="14" width="10.57421875" style="0" customWidth="1"/>
    <col min="15" max="15" width="10.421875" style="0" customWidth="1"/>
  </cols>
  <sheetData>
    <row r="1" spans="1:15" s="25" customFormat="1" ht="19.5" customHeight="1">
      <c r="A1" s="162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6" s="25" customFormat="1" ht="19.5" customHeight="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26"/>
    </row>
    <row r="3" ht="19.5" customHeight="1" thickBot="1"/>
    <row r="4" spans="1:15" ht="19.5" customHeight="1" thickTop="1">
      <c r="A4" s="163" t="s">
        <v>18</v>
      </c>
      <c r="B4" s="189" t="s">
        <v>19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48"/>
    </row>
    <row r="5" spans="1:15" ht="19.5" customHeight="1">
      <c r="A5" s="164"/>
      <c r="B5" s="190" t="s">
        <v>68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9" ht="19.5" customHeight="1">
      <c r="A6" s="164"/>
      <c r="B6" s="188" t="s">
        <v>31</v>
      </c>
      <c r="C6" s="183"/>
      <c r="D6" s="183"/>
      <c r="E6" s="183"/>
      <c r="F6" s="183"/>
      <c r="G6" s="183"/>
      <c r="H6" s="183"/>
      <c r="I6" s="183" t="s">
        <v>143</v>
      </c>
      <c r="J6" s="183"/>
      <c r="K6" s="183"/>
      <c r="L6" s="183"/>
      <c r="M6" s="183"/>
      <c r="N6" s="183" t="s">
        <v>130</v>
      </c>
      <c r="O6" s="185" t="s">
        <v>131</v>
      </c>
      <c r="P6" s="25"/>
      <c r="Q6" s="25"/>
      <c r="R6" s="25"/>
      <c r="S6" s="25"/>
    </row>
    <row r="7" spans="1:19" ht="19.5" customHeight="1">
      <c r="A7" s="164"/>
      <c r="B7" s="188" t="s">
        <v>33</v>
      </c>
      <c r="C7" s="183"/>
      <c r="D7" s="183"/>
      <c r="E7" s="183" t="s">
        <v>34</v>
      </c>
      <c r="F7" s="183"/>
      <c r="G7" s="183"/>
      <c r="H7" s="183" t="s">
        <v>101</v>
      </c>
      <c r="I7" s="170" t="s">
        <v>21</v>
      </c>
      <c r="J7" s="170" t="s">
        <v>22</v>
      </c>
      <c r="K7" s="191" t="s">
        <v>128</v>
      </c>
      <c r="L7" s="183" t="s">
        <v>129</v>
      </c>
      <c r="M7" s="183" t="s">
        <v>101</v>
      </c>
      <c r="N7" s="183"/>
      <c r="O7" s="186"/>
      <c r="P7" s="25"/>
      <c r="Q7" s="25"/>
      <c r="R7" s="25"/>
      <c r="S7" s="25"/>
    </row>
    <row r="8" spans="1:19" ht="39" customHeight="1" thickBot="1">
      <c r="A8" s="165"/>
      <c r="B8" s="2" t="s">
        <v>21</v>
      </c>
      <c r="C8" s="3" t="s">
        <v>22</v>
      </c>
      <c r="D8" s="3" t="s">
        <v>132</v>
      </c>
      <c r="E8" s="3" t="s">
        <v>21</v>
      </c>
      <c r="F8" s="3" t="s">
        <v>22</v>
      </c>
      <c r="G8" s="3" t="s">
        <v>132</v>
      </c>
      <c r="H8" s="184"/>
      <c r="I8" s="171"/>
      <c r="J8" s="171"/>
      <c r="K8" s="192"/>
      <c r="L8" s="171"/>
      <c r="M8" s="171"/>
      <c r="N8" s="184"/>
      <c r="O8" s="187"/>
      <c r="P8" s="57"/>
      <c r="Q8" s="25"/>
      <c r="R8" s="25"/>
      <c r="S8" s="25"/>
    </row>
    <row r="9" spans="1:19" ht="19.5" customHeight="1" thickTop="1">
      <c r="A9" s="30" t="s">
        <v>23</v>
      </c>
      <c r="B9" s="78">
        <v>15</v>
      </c>
      <c r="C9" s="78">
        <v>192</v>
      </c>
      <c r="D9" s="78">
        <v>0</v>
      </c>
      <c r="E9" s="79">
        <v>0</v>
      </c>
      <c r="F9" s="80">
        <v>8</v>
      </c>
      <c r="G9" s="81">
        <v>0</v>
      </c>
      <c r="H9" s="78">
        <v>19</v>
      </c>
      <c r="I9" s="8">
        <v>518</v>
      </c>
      <c r="J9" s="78">
        <v>39</v>
      </c>
      <c r="K9" s="80">
        <v>177</v>
      </c>
      <c r="L9" s="78">
        <v>0</v>
      </c>
      <c r="M9" s="78">
        <v>11</v>
      </c>
      <c r="N9" s="80">
        <v>33</v>
      </c>
      <c r="O9" s="82">
        <v>9</v>
      </c>
      <c r="P9" s="44"/>
      <c r="Q9" s="25"/>
      <c r="R9" s="25"/>
      <c r="S9" s="25"/>
    </row>
    <row r="10" spans="1:19" ht="19.5" customHeight="1">
      <c r="A10" s="31" t="s">
        <v>24</v>
      </c>
      <c r="B10" s="78">
        <v>32</v>
      </c>
      <c r="C10" s="78">
        <v>181</v>
      </c>
      <c r="D10" s="78">
        <v>5</v>
      </c>
      <c r="E10" s="79">
        <v>0</v>
      </c>
      <c r="F10" s="80">
        <v>1</v>
      </c>
      <c r="G10" s="79">
        <v>0</v>
      </c>
      <c r="H10" s="78">
        <v>313</v>
      </c>
      <c r="I10" s="8">
        <v>750</v>
      </c>
      <c r="J10" s="78">
        <v>95</v>
      </c>
      <c r="K10" s="80">
        <v>57</v>
      </c>
      <c r="L10" s="78">
        <v>5</v>
      </c>
      <c r="M10" s="78">
        <v>69</v>
      </c>
      <c r="N10" s="80">
        <v>29</v>
      </c>
      <c r="O10" s="83">
        <v>12</v>
      </c>
      <c r="P10" s="44"/>
      <c r="Q10" s="25"/>
      <c r="R10" s="25"/>
      <c r="S10" s="25"/>
    </row>
    <row r="11" spans="1:19" ht="19.5" customHeight="1">
      <c r="A11" s="31" t="s">
        <v>25</v>
      </c>
      <c r="B11" s="78">
        <v>26</v>
      </c>
      <c r="C11" s="78">
        <v>167</v>
      </c>
      <c r="D11" s="78">
        <v>8</v>
      </c>
      <c r="E11" s="79">
        <v>0</v>
      </c>
      <c r="F11" s="80">
        <v>3</v>
      </c>
      <c r="G11" s="79">
        <v>0</v>
      </c>
      <c r="H11" s="78">
        <v>237</v>
      </c>
      <c r="I11" s="8">
        <v>615</v>
      </c>
      <c r="J11" s="78">
        <v>88</v>
      </c>
      <c r="K11" s="80">
        <v>88</v>
      </c>
      <c r="L11" s="78">
        <v>9</v>
      </c>
      <c r="M11" s="78">
        <v>54</v>
      </c>
      <c r="N11" s="80">
        <v>44</v>
      </c>
      <c r="O11" s="83">
        <v>6</v>
      </c>
      <c r="P11" s="44"/>
      <c r="Q11" s="25"/>
      <c r="R11" s="25"/>
      <c r="S11" s="25"/>
    </row>
    <row r="12" spans="1:19" ht="19.5" customHeight="1">
      <c r="A12" s="31" t="s">
        <v>26</v>
      </c>
      <c r="B12" s="78">
        <v>22</v>
      </c>
      <c r="C12" s="78">
        <v>223</v>
      </c>
      <c r="D12" s="78">
        <v>14</v>
      </c>
      <c r="E12" s="79">
        <v>0</v>
      </c>
      <c r="F12" s="80">
        <v>1</v>
      </c>
      <c r="G12" s="79">
        <v>1</v>
      </c>
      <c r="H12" s="78">
        <v>105</v>
      </c>
      <c r="I12" s="8">
        <v>942</v>
      </c>
      <c r="J12" s="78">
        <v>140</v>
      </c>
      <c r="K12" s="80">
        <v>98</v>
      </c>
      <c r="L12" s="78">
        <v>12</v>
      </c>
      <c r="M12" s="78">
        <v>35</v>
      </c>
      <c r="N12" s="80">
        <v>31</v>
      </c>
      <c r="O12" s="83">
        <v>4</v>
      </c>
      <c r="P12" s="44"/>
      <c r="Q12" s="25"/>
      <c r="R12" s="25"/>
      <c r="S12" s="25"/>
    </row>
    <row r="13" spans="1:19" ht="19.5" customHeight="1">
      <c r="A13" s="31" t="s">
        <v>27</v>
      </c>
      <c r="B13" s="78">
        <v>40</v>
      </c>
      <c r="C13" s="78">
        <v>211</v>
      </c>
      <c r="D13" s="78">
        <v>1</v>
      </c>
      <c r="E13" s="79">
        <v>0</v>
      </c>
      <c r="F13" s="80">
        <v>7</v>
      </c>
      <c r="G13" s="79">
        <v>0</v>
      </c>
      <c r="H13" s="78">
        <v>151</v>
      </c>
      <c r="I13" s="8">
        <v>642</v>
      </c>
      <c r="J13" s="78">
        <v>70</v>
      </c>
      <c r="K13" s="80">
        <v>90</v>
      </c>
      <c r="L13" s="78">
        <v>10</v>
      </c>
      <c r="M13" s="78">
        <v>28</v>
      </c>
      <c r="N13" s="80">
        <v>54</v>
      </c>
      <c r="O13" s="83">
        <v>1</v>
      </c>
      <c r="P13" s="44"/>
      <c r="Q13" s="25"/>
      <c r="R13" s="25"/>
      <c r="S13" s="25"/>
    </row>
    <row r="14" spans="1:19" ht="19.5" customHeight="1">
      <c r="A14" s="31" t="s">
        <v>28</v>
      </c>
      <c r="B14" s="78">
        <v>63</v>
      </c>
      <c r="C14" s="78">
        <v>339</v>
      </c>
      <c r="D14" s="78">
        <v>11</v>
      </c>
      <c r="E14" s="79">
        <v>0</v>
      </c>
      <c r="F14" s="80">
        <v>2</v>
      </c>
      <c r="G14" s="79">
        <v>0</v>
      </c>
      <c r="H14" s="78">
        <v>721</v>
      </c>
      <c r="I14" s="8">
        <v>1860</v>
      </c>
      <c r="J14" s="78">
        <v>302</v>
      </c>
      <c r="K14" s="80">
        <v>143</v>
      </c>
      <c r="L14" s="78">
        <v>35</v>
      </c>
      <c r="M14" s="78">
        <v>47</v>
      </c>
      <c r="N14" s="80">
        <v>39</v>
      </c>
      <c r="O14" s="83">
        <v>17</v>
      </c>
      <c r="P14" s="44"/>
      <c r="Q14" s="25"/>
      <c r="R14" s="25"/>
      <c r="S14" s="25"/>
    </row>
    <row r="15" spans="1:19" ht="19.5" customHeight="1">
      <c r="A15" s="31" t="s">
        <v>29</v>
      </c>
      <c r="B15" s="78">
        <v>53</v>
      </c>
      <c r="C15" s="78">
        <v>334</v>
      </c>
      <c r="D15" s="78">
        <v>10</v>
      </c>
      <c r="E15" s="81">
        <v>0</v>
      </c>
      <c r="F15" s="80">
        <v>1</v>
      </c>
      <c r="G15" s="79">
        <v>1</v>
      </c>
      <c r="H15" s="78">
        <v>386</v>
      </c>
      <c r="I15" s="8">
        <v>986</v>
      </c>
      <c r="J15" s="78">
        <v>126</v>
      </c>
      <c r="K15" s="80">
        <v>77</v>
      </c>
      <c r="L15" s="78">
        <v>20</v>
      </c>
      <c r="M15" s="78">
        <v>13</v>
      </c>
      <c r="N15" s="80">
        <v>21</v>
      </c>
      <c r="O15" s="83">
        <v>2</v>
      </c>
      <c r="P15" s="44"/>
      <c r="Q15" s="25"/>
      <c r="R15" s="25"/>
      <c r="S15" s="25"/>
    </row>
    <row r="16" spans="1:19" ht="19.5" customHeight="1" thickBot="1">
      <c r="A16" s="32" t="s">
        <v>30</v>
      </c>
      <c r="B16" s="78">
        <v>48</v>
      </c>
      <c r="C16" s="78">
        <v>369</v>
      </c>
      <c r="D16" s="78">
        <v>6</v>
      </c>
      <c r="E16" s="79">
        <v>0</v>
      </c>
      <c r="F16" s="80">
        <v>1</v>
      </c>
      <c r="G16" s="79">
        <v>0</v>
      </c>
      <c r="H16" s="78">
        <v>459</v>
      </c>
      <c r="I16" s="8">
        <v>1517</v>
      </c>
      <c r="J16" s="78">
        <v>179</v>
      </c>
      <c r="K16" s="80">
        <v>81</v>
      </c>
      <c r="L16" s="78">
        <v>14</v>
      </c>
      <c r="M16" s="78">
        <v>182</v>
      </c>
      <c r="N16" s="80">
        <v>49</v>
      </c>
      <c r="O16" s="84">
        <v>21</v>
      </c>
      <c r="P16" s="44"/>
      <c r="Q16" s="25"/>
      <c r="R16" s="25"/>
      <c r="S16" s="25"/>
    </row>
    <row r="17" spans="1:19" ht="24" customHeight="1" thickBot="1" thickTop="1">
      <c r="A17" s="37" t="s">
        <v>13</v>
      </c>
      <c r="B17" s="73">
        <f>SUM(B9:B16)</f>
        <v>299</v>
      </c>
      <c r="C17" s="85">
        <f aca="true" t="shared" si="0" ref="C17:O17">SUM(C9:C16)</f>
        <v>2016</v>
      </c>
      <c r="D17" s="85">
        <f t="shared" si="0"/>
        <v>55</v>
      </c>
      <c r="E17" s="86">
        <f t="shared" si="0"/>
        <v>0</v>
      </c>
      <c r="F17" s="87">
        <f t="shared" si="0"/>
        <v>24</v>
      </c>
      <c r="G17" s="86">
        <f t="shared" si="0"/>
        <v>2</v>
      </c>
      <c r="H17" s="85">
        <f t="shared" si="0"/>
        <v>2391</v>
      </c>
      <c r="I17" s="85">
        <f t="shared" si="0"/>
        <v>7830</v>
      </c>
      <c r="J17" s="85">
        <f t="shared" si="0"/>
        <v>1039</v>
      </c>
      <c r="K17" s="87">
        <f>SUM(K9:K16)</f>
        <v>811</v>
      </c>
      <c r="L17" s="85">
        <f t="shared" si="0"/>
        <v>105</v>
      </c>
      <c r="M17" s="85">
        <f t="shared" si="0"/>
        <v>439</v>
      </c>
      <c r="N17" s="87">
        <f t="shared" si="0"/>
        <v>300</v>
      </c>
      <c r="O17" s="88">
        <f t="shared" si="0"/>
        <v>72</v>
      </c>
      <c r="P17" s="44"/>
      <c r="Q17" s="25"/>
      <c r="R17" s="25"/>
      <c r="S17" s="25"/>
    </row>
    <row r="18" spans="9:19" ht="13.5" thickTop="1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7:13" ht="12.75">
      <c r="G19" s="124"/>
      <c r="M19" s="124"/>
    </row>
    <row r="20" ht="12.75">
      <c r="I20" s="38"/>
    </row>
    <row r="21" ht="12.75">
      <c r="H21" s="38"/>
    </row>
  </sheetData>
  <sheetProtection/>
  <mergeCells count="17">
    <mergeCell ref="A2:O2"/>
    <mergeCell ref="J7:J8"/>
    <mergeCell ref="L7:L8"/>
    <mergeCell ref="B4:O4"/>
    <mergeCell ref="B5:O5"/>
    <mergeCell ref="B6:H6"/>
    <mergeCell ref="K7:K8"/>
    <mergeCell ref="A1:O1"/>
    <mergeCell ref="A4:A8"/>
    <mergeCell ref="I6:M6"/>
    <mergeCell ref="I7:I8"/>
    <mergeCell ref="M7:M8"/>
    <mergeCell ref="N6:N8"/>
    <mergeCell ref="O6:O8"/>
    <mergeCell ref="E7:G7"/>
    <mergeCell ref="B7:D7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s="25" customFormat="1" ht="19.5" customHeight="1">
      <c r="A1" s="162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s="25" customFormat="1" ht="19.5" customHeight="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6"/>
    </row>
    <row r="3" ht="19.5" customHeight="1" thickBot="1"/>
    <row r="4" spans="1:13" ht="19.5" customHeight="1" thickTop="1">
      <c r="A4" s="163" t="s">
        <v>18</v>
      </c>
      <c r="B4" s="207" t="s">
        <v>19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3" ht="19.5" customHeight="1">
      <c r="A5" s="164"/>
      <c r="B5" s="210" t="s">
        <v>47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2"/>
    </row>
    <row r="6" spans="1:16" ht="19.5" customHeight="1">
      <c r="A6" s="164"/>
      <c r="B6" s="193" t="s">
        <v>71</v>
      </c>
      <c r="C6" s="194"/>
      <c r="D6" s="194"/>
      <c r="E6" s="195"/>
      <c r="F6" s="202" t="s">
        <v>72</v>
      </c>
      <c r="G6" s="194"/>
      <c r="H6" s="194"/>
      <c r="I6" s="194"/>
      <c r="J6" s="204" t="s">
        <v>73</v>
      </c>
      <c r="K6" s="205"/>
      <c r="L6" s="205"/>
      <c r="M6" s="206"/>
      <c r="N6" s="25"/>
      <c r="O6" s="25"/>
      <c r="P6" s="25"/>
    </row>
    <row r="7" spans="1:16" ht="17.25" customHeight="1">
      <c r="A7" s="164"/>
      <c r="B7" s="196" t="s">
        <v>74</v>
      </c>
      <c r="C7" s="199" t="s">
        <v>75</v>
      </c>
      <c r="D7" s="199" t="s">
        <v>76</v>
      </c>
      <c r="E7" s="199" t="s">
        <v>77</v>
      </c>
      <c r="F7" s="216" t="s">
        <v>44</v>
      </c>
      <c r="G7" s="183" t="s">
        <v>57</v>
      </c>
      <c r="H7" s="183"/>
      <c r="I7" s="183"/>
      <c r="J7" s="170" t="s">
        <v>78</v>
      </c>
      <c r="K7" s="170" t="s">
        <v>79</v>
      </c>
      <c r="L7" s="170" t="s">
        <v>80</v>
      </c>
      <c r="M7" s="213" t="s">
        <v>81</v>
      </c>
      <c r="N7" s="25"/>
      <c r="O7" s="25"/>
      <c r="P7" s="25"/>
    </row>
    <row r="8" spans="1:16" ht="17.25" customHeight="1">
      <c r="A8" s="164"/>
      <c r="B8" s="197"/>
      <c r="C8" s="200"/>
      <c r="D8" s="200"/>
      <c r="E8" s="200"/>
      <c r="F8" s="180"/>
      <c r="G8" s="183" t="s">
        <v>82</v>
      </c>
      <c r="H8" s="183"/>
      <c r="I8" s="183" t="s">
        <v>83</v>
      </c>
      <c r="J8" s="203"/>
      <c r="K8" s="203"/>
      <c r="L8" s="203"/>
      <c r="M8" s="214"/>
      <c r="N8" s="25"/>
      <c r="O8" s="25"/>
      <c r="P8" s="25"/>
    </row>
    <row r="9" spans="1:16" ht="30" customHeight="1" thickBot="1">
      <c r="A9" s="165"/>
      <c r="B9" s="198"/>
      <c r="C9" s="201"/>
      <c r="D9" s="201"/>
      <c r="E9" s="201"/>
      <c r="F9" s="217"/>
      <c r="G9" s="3" t="s">
        <v>84</v>
      </c>
      <c r="H9" s="3" t="s">
        <v>85</v>
      </c>
      <c r="I9" s="184"/>
      <c r="J9" s="171"/>
      <c r="K9" s="171"/>
      <c r="L9" s="171"/>
      <c r="M9" s="215"/>
      <c r="N9" s="25"/>
      <c r="O9" s="25"/>
      <c r="P9" s="25"/>
    </row>
    <row r="10" spans="1:16" ht="19.5" customHeight="1" thickTop="1">
      <c r="A10" s="45" t="s">
        <v>23</v>
      </c>
      <c r="B10" s="93">
        <v>16</v>
      </c>
      <c r="C10" s="94">
        <v>29</v>
      </c>
      <c r="D10" s="75">
        <v>0</v>
      </c>
      <c r="E10" s="94">
        <v>5</v>
      </c>
      <c r="F10" s="94">
        <v>19</v>
      </c>
      <c r="G10" s="94">
        <v>4</v>
      </c>
      <c r="H10" s="94">
        <v>4</v>
      </c>
      <c r="I10" s="75">
        <v>0</v>
      </c>
      <c r="J10" s="94">
        <v>66</v>
      </c>
      <c r="K10" s="94">
        <v>0</v>
      </c>
      <c r="L10" s="94">
        <v>7</v>
      </c>
      <c r="M10" s="82">
        <v>13</v>
      </c>
      <c r="N10" s="25"/>
      <c r="O10" s="25"/>
      <c r="P10" s="25"/>
    </row>
    <row r="11" spans="1:16" ht="19.5" customHeight="1">
      <c r="A11" s="31" t="s">
        <v>24</v>
      </c>
      <c r="B11" s="95">
        <v>25</v>
      </c>
      <c r="C11" s="80">
        <v>56</v>
      </c>
      <c r="D11" s="76">
        <v>0</v>
      </c>
      <c r="E11" s="80">
        <v>23</v>
      </c>
      <c r="F11" s="80">
        <v>18</v>
      </c>
      <c r="G11" s="80">
        <v>0</v>
      </c>
      <c r="H11" s="80">
        <v>6</v>
      </c>
      <c r="I11" s="76">
        <v>1</v>
      </c>
      <c r="J11" s="80">
        <v>38</v>
      </c>
      <c r="K11" s="80">
        <v>0</v>
      </c>
      <c r="L11" s="80">
        <v>22</v>
      </c>
      <c r="M11" s="83">
        <v>7</v>
      </c>
      <c r="N11" s="25"/>
      <c r="O11" s="25"/>
      <c r="P11" s="25"/>
    </row>
    <row r="12" spans="1:16" ht="19.5" customHeight="1">
      <c r="A12" s="31" t="s">
        <v>25</v>
      </c>
      <c r="B12" s="95">
        <v>18</v>
      </c>
      <c r="C12" s="80">
        <v>52</v>
      </c>
      <c r="D12" s="76">
        <v>1</v>
      </c>
      <c r="E12" s="80">
        <v>14</v>
      </c>
      <c r="F12" s="80">
        <v>16</v>
      </c>
      <c r="G12" s="80">
        <v>6</v>
      </c>
      <c r="H12" s="80">
        <v>2</v>
      </c>
      <c r="I12" s="76">
        <v>0</v>
      </c>
      <c r="J12" s="80">
        <v>44</v>
      </c>
      <c r="K12" s="80">
        <v>1</v>
      </c>
      <c r="L12" s="80">
        <v>20</v>
      </c>
      <c r="M12" s="83">
        <v>17</v>
      </c>
      <c r="N12" s="25"/>
      <c r="O12" s="25"/>
      <c r="P12" s="25"/>
    </row>
    <row r="13" spans="1:16" ht="19.5" customHeight="1">
      <c r="A13" s="31" t="s">
        <v>26</v>
      </c>
      <c r="B13" s="95">
        <v>20</v>
      </c>
      <c r="C13" s="80">
        <v>77</v>
      </c>
      <c r="D13" s="76">
        <v>0</v>
      </c>
      <c r="E13" s="80">
        <v>23</v>
      </c>
      <c r="F13" s="80">
        <v>32</v>
      </c>
      <c r="G13" s="80">
        <v>1</v>
      </c>
      <c r="H13" s="80">
        <v>19</v>
      </c>
      <c r="I13" s="76">
        <v>0</v>
      </c>
      <c r="J13" s="80">
        <v>50</v>
      </c>
      <c r="K13" s="80">
        <v>1</v>
      </c>
      <c r="L13" s="80">
        <v>19</v>
      </c>
      <c r="M13" s="83">
        <v>18</v>
      </c>
      <c r="N13" s="25"/>
      <c r="O13" s="25"/>
      <c r="P13" s="25"/>
    </row>
    <row r="14" spans="1:16" ht="19.5" customHeight="1">
      <c r="A14" s="31" t="s">
        <v>27</v>
      </c>
      <c r="B14" s="95">
        <v>25</v>
      </c>
      <c r="C14" s="80">
        <v>50</v>
      </c>
      <c r="D14" s="76">
        <v>0</v>
      </c>
      <c r="E14" s="80">
        <v>18</v>
      </c>
      <c r="F14" s="80">
        <v>28</v>
      </c>
      <c r="G14" s="80">
        <v>6</v>
      </c>
      <c r="H14" s="80">
        <v>6</v>
      </c>
      <c r="I14" s="76">
        <v>0</v>
      </c>
      <c r="J14" s="80">
        <v>63</v>
      </c>
      <c r="K14" s="80">
        <v>1</v>
      </c>
      <c r="L14" s="80">
        <v>14</v>
      </c>
      <c r="M14" s="83">
        <v>9</v>
      </c>
      <c r="N14" s="25"/>
      <c r="O14" s="25"/>
      <c r="P14" s="25"/>
    </row>
    <row r="15" spans="1:16" ht="19.5" customHeight="1">
      <c r="A15" s="31" t="s">
        <v>28</v>
      </c>
      <c r="B15" s="95">
        <v>44</v>
      </c>
      <c r="C15" s="80">
        <v>21</v>
      </c>
      <c r="D15" s="76">
        <v>0</v>
      </c>
      <c r="E15" s="80">
        <v>64</v>
      </c>
      <c r="F15" s="80">
        <v>44</v>
      </c>
      <c r="G15" s="80">
        <v>5</v>
      </c>
      <c r="H15" s="80">
        <v>19</v>
      </c>
      <c r="I15" s="76">
        <v>0</v>
      </c>
      <c r="J15" s="80">
        <v>113</v>
      </c>
      <c r="K15" s="80">
        <v>2</v>
      </c>
      <c r="L15" s="80">
        <v>51</v>
      </c>
      <c r="M15" s="83">
        <v>30</v>
      </c>
      <c r="N15" s="25"/>
      <c r="O15" s="25"/>
      <c r="P15" s="25"/>
    </row>
    <row r="16" spans="1:16" ht="19.5" customHeight="1">
      <c r="A16" s="31" t="s">
        <v>29</v>
      </c>
      <c r="B16" s="95">
        <v>32</v>
      </c>
      <c r="C16" s="80">
        <v>47</v>
      </c>
      <c r="D16" s="76">
        <v>0</v>
      </c>
      <c r="E16" s="80">
        <v>41</v>
      </c>
      <c r="F16" s="80">
        <v>20</v>
      </c>
      <c r="G16" s="80">
        <v>4</v>
      </c>
      <c r="H16" s="80">
        <v>7</v>
      </c>
      <c r="I16" s="76">
        <v>0</v>
      </c>
      <c r="J16" s="80">
        <v>56</v>
      </c>
      <c r="K16" s="80">
        <v>0</v>
      </c>
      <c r="L16" s="80">
        <v>44</v>
      </c>
      <c r="M16" s="83">
        <v>10</v>
      </c>
      <c r="N16" s="25"/>
      <c r="O16" s="25"/>
      <c r="P16" s="25"/>
    </row>
    <row r="17" spans="1:16" ht="19.5" customHeight="1" thickBot="1">
      <c r="A17" s="46" t="s">
        <v>30</v>
      </c>
      <c r="B17" s="96">
        <v>31</v>
      </c>
      <c r="C17" s="97">
        <v>143</v>
      </c>
      <c r="D17" s="3">
        <v>1</v>
      </c>
      <c r="E17" s="97">
        <v>64</v>
      </c>
      <c r="F17" s="97">
        <v>49</v>
      </c>
      <c r="G17" s="97">
        <v>8</v>
      </c>
      <c r="H17" s="97">
        <v>13</v>
      </c>
      <c r="I17" s="3">
        <v>1</v>
      </c>
      <c r="J17" s="97">
        <v>139</v>
      </c>
      <c r="K17" s="97">
        <v>2</v>
      </c>
      <c r="L17" s="97">
        <v>45</v>
      </c>
      <c r="M17" s="84">
        <v>70</v>
      </c>
      <c r="N17" s="25"/>
      <c r="O17" s="25"/>
      <c r="P17" s="25"/>
    </row>
    <row r="18" spans="1:16" ht="24" customHeight="1" thickBot="1" thickTop="1">
      <c r="A18" s="43" t="s">
        <v>13</v>
      </c>
      <c r="B18" s="98">
        <f>SUM(B10:B17)</f>
        <v>211</v>
      </c>
      <c r="C18" s="99">
        <f aca="true" t="shared" si="0" ref="C18:M18">SUM(C10:C17)</f>
        <v>475</v>
      </c>
      <c r="D18" s="100">
        <f t="shared" si="0"/>
        <v>2</v>
      </c>
      <c r="E18" s="99">
        <f t="shared" si="0"/>
        <v>252</v>
      </c>
      <c r="F18" s="99">
        <f t="shared" si="0"/>
        <v>226</v>
      </c>
      <c r="G18" s="99">
        <f t="shared" si="0"/>
        <v>34</v>
      </c>
      <c r="H18" s="99">
        <f t="shared" si="0"/>
        <v>76</v>
      </c>
      <c r="I18" s="100">
        <f t="shared" si="0"/>
        <v>2</v>
      </c>
      <c r="J18" s="101">
        <f t="shared" si="0"/>
        <v>569</v>
      </c>
      <c r="K18" s="99">
        <f t="shared" si="0"/>
        <v>7</v>
      </c>
      <c r="L18" s="99">
        <f t="shared" si="0"/>
        <v>222</v>
      </c>
      <c r="M18" s="102">
        <f t="shared" si="0"/>
        <v>174</v>
      </c>
      <c r="N18" s="25"/>
      <c r="O18" s="25"/>
      <c r="P18" s="25"/>
    </row>
    <row r="19" spans="9:16" ht="13.5" thickTop="1">
      <c r="I19" s="25"/>
      <c r="J19" s="25"/>
      <c r="K19" s="25"/>
      <c r="L19" s="25"/>
      <c r="M19" s="25"/>
      <c r="N19" s="25"/>
      <c r="O19" s="25"/>
      <c r="P19" s="25"/>
    </row>
    <row r="20" ht="12.75">
      <c r="O20" s="25"/>
    </row>
  </sheetData>
  <sheetProtection/>
  <mergeCells count="20">
    <mergeCell ref="B4:M4"/>
    <mergeCell ref="B5:M5"/>
    <mergeCell ref="A2:M2"/>
    <mergeCell ref="M7:M9"/>
    <mergeCell ref="J7:J9"/>
    <mergeCell ref="K7:K9"/>
    <mergeCell ref="F7:F9"/>
    <mergeCell ref="G7:I7"/>
    <mergeCell ref="G8:H8"/>
    <mergeCell ref="I8:I9"/>
    <mergeCell ref="A1:M1"/>
    <mergeCell ref="A4:A9"/>
    <mergeCell ref="B6:E6"/>
    <mergeCell ref="B7:B9"/>
    <mergeCell ref="C7:C9"/>
    <mergeCell ref="D7:D9"/>
    <mergeCell ref="E7:E9"/>
    <mergeCell ref="F6:I6"/>
    <mergeCell ref="L7:L9"/>
    <mergeCell ref="J6:M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7109375" style="0" bestFit="1" customWidth="1"/>
    <col min="2" max="16" width="8.57421875" style="0" customWidth="1"/>
  </cols>
  <sheetData>
    <row r="1" spans="1:16" s="25" customFormat="1" ht="19.5" customHeight="1">
      <c r="A1" s="162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s="25" customFormat="1" ht="19.5" customHeight="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26"/>
    </row>
    <row r="3" ht="19.5" customHeight="1" thickBot="1"/>
    <row r="4" spans="1:16" ht="19.5" customHeight="1" thickTop="1">
      <c r="A4" s="163" t="s">
        <v>18</v>
      </c>
      <c r="B4" s="207" t="s">
        <v>19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21"/>
      <c r="P4" s="209"/>
    </row>
    <row r="5" spans="1:20" ht="30" customHeight="1">
      <c r="A5" s="164"/>
      <c r="B5" s="196" t="s">
        <v>87</v>
      </c>
      <c r="C5" s="199" t="s">
        <v>88</v>
      </c>
      <c r="D5" s="226" t="s">
        <v>89</v>
      </c>
      <c r="E5" s="227"/>
      <c r="F5" s="227"/>
      <c r="G5" s="226" t="s">
        <v>90</v>
      </c>
      <c r="H5" s="227"/>
      <c r="I5" s="156"/>
      <c r="J5" s="226" t="s">
        <v>14</v>
      </c>
      <c r="K5" s="227"/>
      <c r="L5" s="227"/>
      <c r="M5" s="227"/>
      <c r="N5" s="227"/>
      <c r="O5" s="227"/>
      <c r="P5" s="229"/>
      <c r="Q5" s="25"/>
      <c r="R5" s="25"/>
      <c r="S5" s="25"/>
      <c r="T5" s="25"/>
    </row>
    <row r="6" spans="1:20" ht="17.25" customHeight="1">
      <c r="A6" s="164"/>
      <c r="B6" s="197"/>
      <c r="C6" s="200"/>
      <c r="D6" s="218" t="s">
        <v>91</v>
      </c>
      <c r="E6" s="199" t="s">
        <v>92</v>
      </c>
      <c r="F6" s="216" t="s">
        <v>93</v>
      </c>
      <c r="G6" s="216" t="s">
        <v>94</v>
      </c>
      <c r="H6" s="222"/>
      <c r="I6" s="218"/>
      <c r="J6" s="204" t="s">
        <v>35</v>
      </c>
      <c r="K6" s="205"/>
      <c r="L6" s="205"/>
      <c r="M6" s="228"/>
      <c r="N6" s="199" t="s">
        <v>95</v>
      </c>
      <c r="O6" s="199" t="s">
        <v>96</v>
      </c>
      <c r="P6" s="213" t="s">
        <v>97</v>
      </c>
      <c r="Q6" s="25"/>
      <c r="R6" s="25"/>
      <c r="S6" s="25"/>
      <c r="T6" s="25"/>
    </row>
    <row r="7" spans="1:20" ht="17.25" customHeight="1">
      <c r="A7" s="164"/>
      <c r="B7" s="197"/>
      <c r="C7" s="200"/>
      <c r="D7" s="219"/>
      <c r="E7" s="200"/>
      <c r="F7" s="180"/>
      <c r="G7" s="223"/>
      <c r="H7" s="224"/>
      <c r="I7" s="225"/>
      <c r="J7" s="200" t="s">
        <v>21</v>
      </c>
      <c r="K7" s="200" t="s">
        <v>22</v>
      </c>
      <c r="L7" s="200" t="s">
        <v>69</v>
      </c>
      <c r="M7" s="200" t="s">
        <v>98</v>
      </c>
      <c r="N7" s="200"/>
      <c r="O7" s="200"/>
      <c r="P7" s="214"/>
      <c r="Q7" s="25"/>
      <c r="R7" s="25"/>
      <c r="S7" s="25"/>
      <c r="T7" s="25"/>
    </row>
    <row r="8" spans="1:20" ht="39" customHeight="1" thickBot="1">
      <c r="A8" s="165"/>
      <c r="B8" s="198"/>
      <c r="C8" s="201"/>
      <c r="D8" s="220"/>
      <c r="E8" s="201"/>
      <c r="F8" s="217"/>
      <c r="G8" s="33" t="s">
        <v>99</v>
      </c>
      <c r="H8" s="33" t="s">
        <v>100</v>
      </c>
      <c r="I8" s="33" t="s">
        <v>101</v>
      </c>
      <c r="J8" s="201"/>
      <c r="K8" s="201"/>
      <c r="L8" s="201"/>
      <c r="M8" s="201"/>
      <c r="N8" s="201"/>
      <c r="O8" s="201"/>
      <c r="P8" s="215"/>
      <c r="Q8" s="25"/>
      <c r="R8" s="25"/>
      <c r="S8" s="25"/>
      <c r="T8" s="25"/>
    </row>
    <row r="9" spans="1:20" ht="19.5" customHeight="1" thickTop="1">
      <c r="A9" s="30" t="s">
        <v>23</v>
      </c>
      <c r="B9" s="78">
        <v>39</v>
      </c>
      <c r="C9" s="80">
        <v>0</v>
      </c>
      <c r="D9" s="103">
        <v>1</v>
      </c>
      <c r="E9" s="76">
        <v>0</v>
      </c>
      <c r="F9" s="90">
        <v>0</v>
      </c>
      <c r="G9" s="80">
        <v>2</v>
      </c>
      <c r="H9" s="80">
        <v>0</v>
      </c>
      <c r="I9" s="8">
        <v>53</v>
      </c>
      <c r="J9" s="8">
        <v>71</v>
      </c>
      <c r="K9" s="8">
        <v>503</v>
      </c>
      <c r="L9" s="8">
        <v>74</v>
      </c>
      <c r="M9" s="80">
        <v>1</v>
      </c>
      <c r="N9" s="8">
        <v>269</v>
      </c>
      <c r="O9" s="8">
        <v>867</v>
      </c>
      <c r="P9" s="109">
        <v>4</v>
      </c>
      <c r="Q9" s="44"/>
      <c r="R9" s="44"/>
      <c r="S9" s="25"/>
      <c r="T9" s="25"/>
    </row>
    <row r="10" spans="1:20" ht="19.5" customHeight="1">
      <c r="A10" s="31" t="s">
        <v>24</v>
      </c>
      <c r="B10" s="78">
        <v>42</v>
      </c>
      <c r="C10" s="80">
        <v>6</v>
      </c>
      <c r="D10" s="103">
        <v>2</v>
      </c>
      <c r="E10" s="76">
        <v>0</v>
      </c>
      <c r="F10" s="89">
        <v>0</v>
      </c>
      <c r="G10" s="80">
        <v>1</v>
      </c>
      <c r="H10" s="80">
        <v>0</v>
      </c>
      <c r="I10" s="8">
        <v>34</v>
      </c>
      <c r="J10" s="8">
        <v>99</v>
      </c>
      <c r="K10" s="8">
        <v>489</v>
      </c>
      <c r="L10" s="8">
        <v>102</v>
      </c>
      <c r="M10" s="80">
        <v>1</v>
      </c>
      <c r="N10" s="8">
        <v>313</v>
      </c>
      <c r="O10" s="8">
        <v>1119</v>
      </c>
      <c r="P10" s="9">
        <v>108</v>
      </c>
      <c r="Q10" s="44"/>
      <c r="R10" s="44"/>
      <c r="S10" s="25"/>
      <c r="T10" s="25"/>
    </row>
    <row r="11" spans="1:20" ht="19.5" customHeight="1">
      <c r="A11" s="31" t="s">
        <v>25</v>
      </c>
      <c r="B11" s="78">
        <v>11</v>
      </c>
      <c r="C11" s="80">
        <v>6</v>
      </c>
      <c r="D11" s="103">
        <v>5</v>
      </c>
      <c r="E11" s="76">
        <v>0</v>
      </c>
      <c r="F11" s="90">
        <v>0</v>
      </c>
      <c r="G11" s="80">
        <v>3</v>
      </c>
      <c r="H11" s="80">
        <v>0</v>
      </c>
      <c r="I11" s="8">
        <v>8</v>
      </c>
      <c r="J11" s="8">
        <v>107</v>
      </c>
      <c r="K11" s="8">
        <v>579</v>
      </c>
      <c r="L11" s="8">
        <v>83</v>
      </c>
      <c r="M11" s="80">
        <v>3</v>
      </c>
      <c r="N11" s="8">
        <v>446</v>
      </c>
      <c r="O11" s="8">
        <v>1145</v>
      </c>
      <c r="P11" s="9">
        <v>39</v>
      </c>
      <c r="Q11" s="44"/>
      <c r="R11" s="44"/>
      <c r="S11" s="25"/>
      <c r="T11" s="25"/>
    </row>
    <row r="12" spans="1:20" ht="19.5" customHeight="1">
      <c r="A12" s="31" t="s">
        <v>26</v>
      </c>
      <c r="B12" s="78">
        <v>26</v>
      </c>
      <c r="C12" s="80">
        <v>18</v>
      </c>
      <c r="D12" s="103">
        <v>6</v>
      </c>
      <c r="E12" s="76">
        <v>0</v>
      </c>
      <c r="F12" s="90">
        <v>0</v>
      </c>
      <c r="G12" s="80">
        <v>2</v>
      </c>
      <c r="H12" s="80">
        <v>1</v>
      </c>
      <c r="I12" s="8">
        <v>25</v>
      </c>
      <c r="J12" s="8">
        <v>208</v>
      </c>
      <c r="K12" s="8">
        <v>1024</v>
      </c>
      <c r="L12" s="8">
        <v>106</v>
      </c>
      <c r="M12" s="80">
        <v>2</v>
      </c>
      <c r="N12" s="8">
        <v>399</v>
      </c>
      <c r="O12" s="8">
        <v>534</v>
      </c>
      <c r="P12" s="9">
        <v>6</v>
      </c>
      <c r="Q12" s="44"/>
      <c r="R12" s="44"/>
      <c r="S12" s="25"/>
      <c r="T12" s="25"/>
    </row>
    <row r="13" spans="1:20" ht="19.5" customHeight="1">
      <c r="A13" s="31" t="s">
        <v>27</v>
      </c>
      <c r="B13" s="78">
        <v>32</v>
      </c>
      <c r="C13" s="80">
        <v>4</v>
      </c>
      <c r="D13" s="103">
        <v>9</v>
      </c>
      <c r="E13" s="76">
        <v>1</v>
      </c>
      <c r="F13" s="89">
        <v>0</v>
      </c>
      <c r="G13" s="80">
        <v>3</v>
      </c>
      <c r="H13" s="80">
        <v>3</v>
      </c>
      <c r="I13" s="8">
        <v>10</v>
      </c>
      <c r="J13" s="8">
        <v>105</v>
      </c>
      <c r="K13" s="8">
        <v>641</v>
      </c>
      <c r="L13" s="8">
        <v>127</v>
      </c>
      <c r="M13" s="80">
        <v>0</v>
      </c>
      <c r="N13" s="8">
        <v>389</v>
      </c>
      <c r="O13" s="8">
        <v>1063</v>
      </c>
      <c r="P13" s="9">
        <v>49</v>
      </c>
      <c r="Q13" s="44"/>
      <c r="R13" s="44"/>
      <c r="S13" s="25"/>
      <c r="T13" s="25"/>
    </row>
    <row r="14" spans="1:20" ht="19.5" customHeight="1">
      <c r="A14" s="31" t="s">
        <v>28</v>
      </c>
      <c r="B14" s="78">
        <v>61</v>
      </c>
      <c r="C14" s="80">
        <v>4</v>
      </c>
      <c r="D14" s="103">
        <v>71</v>
      </c>
      <c r="E14" s="76">
        <v>0</v>
      </c>
      <c r="F14" s="89">
        <v>3</v>
      </c>
      <c r="G14" s="80">
        <v>3</v>
      </c>
      <c r="H14" s="80">
        <v>1</v>
      </c>
      <c r="I14" s="8">
        <v>33</v>
      </c>
      <c r="J14" s="8">
        <v>421</v>
      </c>
      <c r="K14" s="8">
        <v>1929</v>
      </c>
      <c r="L14" s="8">
        <v>59</v>
      </c>
      <c r="M14" s="80">
        <v>1</v>
      </c>
      <c r="N14" s="8">
        <v>564</v>
      </c>
      <c r="O14" s="8">
        <v>1078</v>
      </c>
      <c r="P14" s="9">
        <v>26</v>
      </c>
      <c r="Q14" s="44"/>
      <c r="R14" s="44"/>
      <c r="S14" s="25"/>
      <c r="T14" s="25"/>
    </row>
    <row r="15" spans="1:20" ht="19.5" customHeight="1">
      <c r="A15" s="31" t="s">
        <v>29</v>
      </c>
      <c r="B15" s="78">
        <v>55</v>
      </c>
      <c r="C15" s="80">
        <v>5</v>
      </c>
      <c r="D15" s="103">
        <v>107</v>
      </c>
      <c r="E15" s="76">
        <v>9</v>
      </c>
      <c r="F15" s="89">
        <v>1</v>
      </c>
      <c r="G15" s="80">
        <v>11</v>
      </c>
      <c r="H15" s="80">
        <v>0</v>
      </c>
      <c r="I15" s="8">
        <v>20</v>
      </c>
      <c r="J15" s="8">
        <v>169</v>
      </c>
      <c r="K15" s="8">
        <v>1082</v>
      </c>
      <c r="L15" s="8">
        <v>104</v>
      </c>
      <c r="M15" s="80">
        <v>3</v>
      </c>
      <c r="N15" s="8">
        <v>441</v>
      </c>
      <c r="O15" s="8">
        <v>366</v>
      </c>
      <c r="P15" s="9">
        <v>26</v>
      </c>
      <c r="Q15" s="44"/>
      <c r="R15" s="44"/>
      <c r="S15" s="25"/>
      <c r="T15" s="25"/>
    </row>
    <row r="16" spans="1:20" ht="19.5" customHeight="1" thickBot="1">
      <c r="A16" s="32" t="s">
        <v>30</v>
      </c>
      <c r="B16" s="78">
        <v>221</v>
      </c>
      <c r="C16" s="80">
        <v>10</v>
      </c>
      <c r="D16" s="103">
        <v>67</v>
      </c>
      <c r="E16" s="76">
        <v>4</v>
      </c>
      <c r="F16" s="89">
        <v>0</v>
      </c>
      <c r="G16" s="80">
        <v>2</v>
      </c>
      <c r="H16" s="80">
        <v>1</v>
      </c>
      <c r="I16" s="8">
        <v>57</v>
      </c>
      <c r="J16" s="8">
        <v>310</v>
      </c>
      <c r="K16" s="8">
        <v>1293</v>
      </c>
      <c r="L16" s="8">
        <v>237</v>
      </c>
      <c r="M16" s="80">
        <v>7</v>
      </c>
      <c r="N16" s="8">
        <v>409</v>
      </c>
      <c r="O16" s="8">
        <v>1064</v>
      </c>
      <c r="P16" s="21">
        <v>129</v>
      </c>
      <c r="Q16" s="44"/>
      <c r="R16" s="44"/>
      <c r="S16" s="25"/>
      <c r="T16" s="25"/>
    </row>
    <row r="17" spans="1:20" ht="24" customHeight="1" thickBot="1" thickTop="1">
      <c r="A17" s="37" t="s">
        <v>13</v>
      </c>
      <c r="B17" s="73">
        <f>SUM(B9:B16)</f>
        <v>487</v>
      </c>
      <c r="C17" s="86">
        <f aca="true" t="shared" si="0" ref="C17:P17">SUM(C9:C16)</f>
        <v>53</v>
      </c>
      <c r="D17" s="85">
        <f t="shared" si="0"/>
        <v>268</v>
      </c>
      <c r="E17" s="85">
        <f t="shared" si="0"/>
        <v>14</v>
      </c>
      <c r="F17" s="85">
        <f t="shared" si="0"/>
        <v>4</v>
      </c>
      <c r="G17" s="85">
        <f t="shared" si="0"/>
        <v>27</v>
      </c>
      <c r="H17" s="85">
        <f t="shared" si="0"/>
        <v>6</v>
      </c>
      <c r="I17" s="85">
        <f t="shared" si="0"/>
        <v>240</v>
      </c>
      <c r="J17" s="85">
        <f t="shared" si="0"/>
        <v>1490</v>
      </c>
      <c r="K17" s="85">
        <f t="shared" si="0"/>
        <v>7540</v>
      </c>
      <c r="L17" s="85">
        <f t="shared" si="0"/>
        <v>892</v>
      </c>
      <c r="M17" s="85">
        <f t="shared" si="0"/>
        <v>18</v>
      </c>
      <c r="N17" s="85">
        <f t="shared" si="0"/>
        <v>3230</v>
      </c>
      <c r="O17" s="85">
        <f t="shared" si="0"/>
        <v>7236</v>
      </c>
      <c r="P17" s="71">
        <f t="shared" si="0"/>
        <v>387</v>
      </c>
      <c r="Q17" s="44"/>
      <c r="R17" s="44"/>
      <c r="S17" s="25"/>
      <c r="T17" s="25"/>
    </row>
    <row r="18" spans="9:20" ht="13.5" thickTop="1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20" spans="4:10" ht="12.75">
      <c r="D20" s="38"/>
      <c r="G20" s="38"/>
      <c r="J20" s="38"/>
    </row>
  </sheetData>
  <sheetProtection/>
  <mergeCells count="21">
    <mergeCell ref="B5:B8"/>
    <mergeCell ref="N6:N8"/>
    <mergeCell ref="O6:O8"/>
    <mergeCell ref="P6:P8"/>
    <mergeCell ref="K7:K8"/>
    <mergeCell ref="L7:L8"/>
    <mergeCell ref="D5:F5"/>
    <mergeCell ref="C5:C8"/>
    <mergeCell ref="J6:M6"/>
    <mergeCell ref="G5:I5"/>
    <mergeCell ref="J5:P5"/>
    <mergeCell ref="A1:P1"/>
    <mergeCell ref="A4:A8"/>
    <mergeCell ref="D6:D8"/>
    <mergeCell ref="E6:E8"/>
    <mergeCell ref="F6:F8"/>
    <mergeCell ref="A2:P2"/>
    <mergeCell ref="B4:P4"/>
    <mergeCell ref="G6:I7"/>
    <mergeCell ref="J7:J8"/>
    <mergeCell ref="M7:M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ht="19.5" customHeight="1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9.5" customHeight="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2" ht="19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19.5" customHeight="1" thickTop="1">
      <c r="A4" s="163" t="s">
        <v>18</v>
      </c>
      <c r="B4" s="235" t="s">
        <v>19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</row>
    <row r="5" spans="1:13" ht="19.5" customHeight="1">
      <c r="A5" s="164"/>
      <c r="B5" s="177" t="s">
        <v>103</v>
      </c>
      <c r="C5" s="178"/>
      <c r="D5" s="178"/>
      <c r="E5" s="178"/>
      <c r="F5" s="178"/>
      <c r="G5" s="178"/>
      <c r="H5" s="230"/>
      <c r="I5" s="244" t="s">
        <v>32</v>
      </c>
      <c r="J5" s="245"/>
      <c r="K5" s="245"/>
      <c r="L5" s="245"/>
      <c r="M5" s="246"/>
    </row>
    <row r="6" spans="1:16" ht="19.5" customHeight="1">
      <c r="A6" s="164"/>
      <c r="B6" s="231" t="s">
        <v>104</v>
      </c>
      <c r="C6" s="156"/>
      <c r="D6" s="226" t="s">
        <v>105</v>
      </c>
      <c r="E6" s="227"/>
      <c r="F6" s="227"/>
      <c r="G6" s="227"/>
      <c r="H6" s="156"/>
      <c r="I6" s="247"/>
      <c r="J6" s="248"/>
      <c r="K6" s="248"/>
      <c r="L6" s="248"/>
      <c r="M6" s="249"/>
      <c r="N6" s="25"/>
      <c r="O6" s="25"/>
      <c r="P6" s="25"/>
    </row>
    <row r="7" spans="1:16" ht="17.25" customHeight="1">
      <c r="A7" s="164"/>
      <c r="B7" s="197" t="s">
        <v>106</v>
      </c>
      <c r="C7" s="200" t="s">
        <v>107</v>
      </c>
      <c r="D7" s="199" t="s">
        <v>106</v>
      </c>
      <c r="E7" s="199" t="s">
        <v>108</v>
      </c>
      <c r="F7" s="216" t="s">
        <v>109</v>
      </c>
      <c r="G7" s="216" t="s">
        <v>110</v>
      </c>
      <c r="H7" s="199" t="s">
        <v>111</v>
      </c>
      <c r="I7" s="199" t="s">
        <v>112</v>
      </c>
      <c r="J7" s="203" t="s">
        <v>113</v>
      </c>
      <c r="K7" s="240" t="s">
        <v>114</v>
      </c>
      <c r="L7" s="241"/>
      <c r="M7" s="232" t="s">
        <v>115</v>
      </c>
      <c r="N7" s="25"/>
      <c r="O7" s="25"/>
      <c r="P7" s="25"/>
    </row>
    <row r="8" spans="1:16" ht="17.25" customHeight="1">
      <c r="A8" s="164"/>
      <c r="B8" s="197"/>
      <c r="C8" s="200"/>
      <c r="D8" s="200"/>
      <c r="E8" s="200"/>
      <c r="F8" s="180"/>
      <c r="G8" s="180"/>
      <c r="H8" s="200"/>
      <c r="I8" s="200"/>
      <c r="J8" s="238"/>
      <c r="K8" s="242"/>
      <c r="L8" s="243"/>
      <c r="M8" s="233"/>
      <c r="N8" s="25"/>
      <c r="O8" s="25"/>
      <c r="P8" s="25"/>
    </row>
    <row r="9" spans="1:16" ht="30" customHeight="1" thickBot="1">
      <c r="A9" s="165"/>
      <c r="B9" s="198"/>
      <c r="C9" s="201"/>
      <c r="D9" s="201"/>
      <c r="E9" s="201"/>
      <c r="F9" s="217"/>
      <c r="G9" s="217"/>
      <c r="H9" s="201"/>
      <c r="I9" s="201"/>
      <c r="J9" s="239"/>
      <c r="K9" s="35" t="s">
        <v>116</v>
      </c>
      <c r="L9" s="36" t="s">
        <v>117</v>
      </c>
      <c r="M9" s="234"/>
      <c r="N9" s="25"/>
      <c r="O9" s="25"/>
      <c r="P9" s="25"/>
    </row>
    <row r="10" spans="1:16" ht="19.5" customHeight="1" thickTop="1">
      <c r="A10" s="30" t="s">
        <v>23</v>
      </c>
      <c r="B10" s="81">
        <v>0</v>
      </c>
      <c r="C10" s="76">
        <v>0</v>
      </c>
      <c r="D10" s="89">
        <v>14</v>
      </c>
      <c r="E10" s="89">
        <v>7</v>
      </c>
      <c r="F10" s="90">
        <v>42</v>
      </c>
      <c r="G10" s="80">
        <v>2</v>
      </c>
      <c r="H10" s="80">
        <v>1</v>
      </c>
      <c r="I10" s="80">
        <v>52</v>
      </c>
      <c r="J10" s="80">
        <v>43</v>
      </c>
      <c r="K10" s="76">
        <v>0</v>
      </c>
      <c r="L10" s="76">
        <v>0</v>
      </c>
      <c r="M10" s="136">
        <v>0</v>
      </c>
      <c r="N10" s="25"/>
      <c r="O10" s="25"/>
      <c r="P10" s="25"/>
    </row>
    <row r="11" spans="1:16" ht="19.5" customHeight="1">
      <c r="A11" s="31" t="s">
        <v>24</v>
      </c>
      <c r="B11" s="79">
        <v>0</v>
      </c>
      <c r="C11" s="76">
        <v>1</v>
      </c>
      <c r="D11" s="89">
        <v>13</v>
      </c>
      <c r="E11" s="89">
        <v>3</v>
      </c>
      <c r="F11" s="89">
        <v>38</v>
      </c>
      <c r="G11" s="80">
        <v>2</v>
      </c>
      <c r="H11" s="80">
        <v>16</v>
      </c>
      <c r="I11" s="80">
        <v>38</v>
      </c>
      <c r="J11" s="80">
        <v>24</v>
      </c>
      <c r="K11" s="76">
        <v>0</v>
      </c>
      <c r="L11" s="76">
        <v>0</v>
      </c>
      <c r="M11" s="137">
        <v>1</v>
      </c>
      <c r="N11" s="25"/>
      <c r="O11" s="25"/>
      <c r="P11" s="25"/>
    </row>
    <row r="12" spans="1:16" ht="19.5" customHeight="1">
      <c r="A12" s="31" t="s">
        <v>25</v>
      </c>
      <c r="B12" s="79">
        <v>0</v>
      </c>
      <c r="C12" s="76">
        <v>0</v>
      </c>
      <c r="D12" s="89">
        <v>18</v>
      </c>
      <c r="E12" s="89">
        <v>4</v>
      </c>
      <c r="F12" s="90">
        <v>48</v>
      </c>
      <c r="G12" s="80">
        <v>7</v>
      </c>
      <c r="H12" s="80">
        <v>9</v>
      </c>
      <c r="I12" s="80">
        <v>23</v>
      </c>
      <c r="J12" s="80">
        <v>14</v>
      </c>
      <c r="K12" s="76">
        <v>0</v>
      </c>
      <c r="L12" s="76">
        <v>0</v>
      </c>
      <c r="M12" s="137">
        <v>1</v>
      </c>
      <c r="N12" s="25"/>
      <c r="O12" s="25"/>
      <c r="P12" s="25"/>
    </row>
    <row r="13" spans="1:16" ht="19.5" customHeight="1">
      <c r="A13" s="31" t="s">
        <v>26</v>
      </c>
      <c r="B13" s="79">
        <v>0</v>
      </c>
      <c r="C13" s="76">
        <v>0</v>
      </c>
      <c r="D13" s="89">
        <v>14</v>
      </c>
      <c r="E13" s="89">
        <v>1</v>
      </c>
      <c r="F13" s="90">
        <v>28</v>
      </c>
      <c r="G13" s="80">
        <v>0</v>
      </c>
      <c r="H13" s="80">
        <v>5</v>
      </c>
      <c r="I13" s="80">
        <v>23</v>
      </c>
      <c r="J13" s="80">
        <v>15</v>
      </c>
      <c r="K13" s="76">
        <v>0</v>
      </c>
      <c r="L13" s="76">
        <v>0</v>
      </c>
      <c r="M13" s="137">
        <v>0</v>
      </c>
      <c r="N13" s="25"/>
      <c r="O13" s="25"/>
      <c r="P13" s="25"/>
    </row>
    <row r="14" spans="1:16" ht="19.5" customHeight="1">
      <c r="A14" s="31" t="s">
        <v>27</v>
      </c>
      <c r="B14" s="79">
        <v>0</v>
      </c>
      <c r="C14" s="76">
        <v>0</v>
      </c>
      <c r="D14" s="89">
        <v>29</v>
      </c>
      <c r="E14" s="89">
        <v>4</v>
      </c>
      <c r="F14" s="89">
        <v>51</v>
      </c>
      <c r="G14" s="80">
        <v>2</v>
      </c>
      <c r="H14" s="80">
        <v>6</v>
      </c>
      <c r="I14" s="80">
        <v>21</v>
      </c>
      <c r="J14" s="80">
        <v>8</v>
      </c>
      <c r="K14" s="76">
        <v>0</v>
      </c>
      <c r="L14" s="76">
        <v>0</v>
      </c>
      <c r="M14" s="137">
        <v>1</v>
      </c>
      <c r="N14" s="25"/>
      <c r="O14" s="25"/>
      <c r="P14" s="25"/>
    </row>
    <row r="15" spans="1:16" ht="19.5" customHeight="1">
      <c r="A15" s="31" t="s">
        <v>28</v>
      </c>
      <c r="B15" s="81">
        <v>0</v>
      </c>
      <c r="C15" s="76">
        <v>0</v>
      </c>
      <c r="D15" s="89">
        <v>28</v>
      </c>
      <c r="E15" s="89">
        <v>5</v>
      </c>
      <c r="F15" s="89">
        <v>57</v>
      </c>
      <c r="G15" s="80">
        <v>9</v>
      </c>
      <c r="H15" s="80">
        <v>15</v>
      </c>
      <c r="I15" s="80">
        <v>25</v>
      </c>
      <c r="J15" s="80">
        <v>19</v>
      </c>
      <c r="K15" s="76">
        <v>0</v>
      </c>
      <c r="L15" s="76">
        <v>0</v>
      </c>
      <c r="M15" s="138">
        <v>0</v>
      </c>
      <c r="N15" s="25"/>
      <c r="O15" s="25"/>
      <c r="P15" s="25"/>
    </row>
    <row r="16" spans="1:16" ht="19.5" customHeight="1">
      <c r="A16" s="31" t="s">
        <v>29</v>
      </c>
      <c r="B16" s="81">
        <v>0</v>
      </c>
      <c r="C16" s="76">
        <v>0</v>
      </c>
      <c r="D16" s="89">
        <v>25</v>
      </c>
      <c r="E16" s="89">
        <v>3</v>
      </c>
      <c r="F16" s="89">
        <v>23</v>
      </c>
      <c r="G16" s="80">
        <v>5</v>
      </c>
      <c r="H16" s="80">
        <v>2</v>
      </c>
      <c r="I16" s="80">
        <v>31</v>
      </c>
      <c r="J16" s="80">
        <v>17</v>
      </c>
      <c r="K16" s="76">
        <v>0</v>
      </c>
      <c r="L16" s="76">
        <v>0</v>
      </c>
      <c r="M16" s="137">
        <v>0</v>
      </c>
      <c r="N16" s="25"/>
      <c r="O16" s="25"/>
      <c r="P16" s="25"/>
    </row>
    <row r="17" spans="1:16" ht="19.5" customHeight="1" thickBot="1">
      <c r="A17" s="32" t="s">
        <v>30</v>
      </c>
      <c r="B17" s="79">
        <v>0</v>
      </c>
      <c r="C17" s="76">
        <v>0</v>
      </c>
      <c r="D17" s="89">
        <v>28</v>
      </c>
      <c r="E17" s="89">
        <v>6</v>
      </c>
      <c r="F17" s="89">
        <v>59</v>
      </c>
      <c r="G17" s="80">
        <v>5</v>
      </c>
      <c r="H17" s="80">
        <v>6</v>
      </c>
      <c r="I17" s="80">
        <v>26</v>
      </c>
      <c r="J17" s="80">
        <v>42</v>
      </c>
      <c r="K17" s="76">
        <v>0</v>
      </c>
      <c r="L17" s="76">
        <v>0</v>
      </c>
      <c r="M17" s="139">
        <v>4</v>
      </c>
      <c r="N17" s="25"/>
      <c r="O17" s="25"/>
      <c r="P17" s="25"/>
    </row>
    <row r="18" spans="1:16" ht="24" customHeight="1" thickBot="1" thickTop="1">
      <c r="A18" s="43" t="s">
        <v>13</v>
      </c>
      <c r="B18" s="110">
        <f>SUM(B10:B17)</f>
        <v>0</v>
      </c>
      <c r="C18" s="108">
        <f aca="true" t="shared" si="0" ref="C18:M18">SUM(C10:C17)</f>
        <v>1</v>
      </c>
      <c r="D18" s="108">
        <f t="shared" si="0"/>
        <v>169</v>
      </c>
      <c r="E18" s="108">
        <f t="shared" si="0"/>
        <v>33</v>
      </c>
      <c r="F18" s="108">
        <f t="shared" si="0"/>
        <v>346</v>
      </c>
      <c r="G18" s="108">
        <f t="shared" si="0"/>
        <v>32</v>
      </c>
      <c r="H18" s="108">
        <f t="shared" si="0"/>
        <v>60</v>
      </c>
      <c r="I18" s="108">
        <f t="shared" si="0"/>
        <v>239</v>
      </c>
      <c r="J18" s="108">
        <f t="shared" si="0"/>
        <v>182</v>
      </c>
      <c r="K18" s="108">
        <f t="shared" si="0"/>
        <v>0</v>
      </c>
      <c r="L18" s="108">
        <f t="shared" si="0"/>
        <v>0</v>
      </c>
      <c r="M18" s="112">
        <f t="shared" si="0"/>
        <v>7</v>
      </c>
      <c r="N18" s="25"/>
      <c r="O18" s="25"/>
      <c r="P18" s="25"/>
    </row>
    <row r="19" spans="9:16" ht="13.5" thickTop="1">
      <c r="I19" s="25"/>
      <c r="J19" s="25"/>
      <c r="K19" s="25"/>
      <c r="L19" s="25"/>
      <c r="M19" s="25"/>
      <c r="N19" s="25"/>
      <c r="O19" s="25"/>
      <c r="P19" s="25"/>
    </row>
  </sheetData>
  <sheetProtection/>
  <mergeCells count="19">
    <mergeCell ref="B4:M4"/>
    <mergeCell ref="I7:I9"/>
    <mergeCell ref="J7:J9"/>
    <mergeCell ref="K7:L8"/>
    <mergeCell ref="G7:G9"/>
    <mergeCell ref="D6:H6"/>
    <mergeCell ref="H7:H9"/>
    <mergeCell ref="I5:M6"/>
    <mergeCell ref="F7:F9"/>
    <mergeCell ref="A1:M1"/>
    <mergeCell ref="B5:H5"/>
    <mergeCell ref="A4:A9"/>
    <mergeCell ref="D7:D9"/>
    <mergeCell ref="E7:E9"/>
    <mergeCell ref="B6:C6"/>
    <mergeCell ref="B7:B9"/>
    <mergeCell ref="C7:C9"/>
    <mergeCell ref="A2:M2"/>
    <mergeCell ref="M7:M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22.140625" style="0" customWidth="1"/>
    <col min="2" max="9" width="10.7109375" style="0" customWidth="1"/>
  </cols>
  <sheetData>
    <row r="1" spans="1:9" s="25" customFormat="1" ht="19.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2"/>
    </row>
    <row r="2" spans="1:9" s="25" customFormat="1" ht="19.5" customHeight="1">
      <c r="A2" s="162" t="s">
        <v>49</v>
      </c>
      <c r="B2" s="162"/>
      <c r="C2" s="162"/>
      <c r="D2" s="162"/>
      <c r="E2" s="162"/>
      <c r="F2" s="162"/>
      <c r="G2" s="162"/>
      <c r="H2" s="162"/>
      <c r="I2" s="162"/>
    </row>
    <row r="3" spans="1:9" s="25" customFormat="1" ht="19.5" customHeight="1">
      <c r="A3" s="251" t="s">
        <v>149</v>
      </c>
      <c r="B3" s="251"/>
      <c r="C3" s="251"/>
      <c r="D3" s="251"/>
      <c r="E3" s="251"/>
      <c r="F3" s="251"/>
      <c r="G3" s="251"/>
      <c r="H3" s="251"/>
      <c r="I3" s="251"/>
    </row>
    <row r="4" spans="1:9" s="25" customFormat="1" ht="19.5" customHeight="1" thickBot="1">
      <c r="A4" s="15"/>
      <c r="B4" s="15"/>
      <c r="C4" s="15"/>
      <c r="D4" s="15"/>
      <c r="E4" s="15"/>
      <c r="F4" s="15"/>
      <c r="G4" s="15"/>
      <c r="H4" s="15"/>
      <c r="I4" s="15"/>
    </row>
    <row r="5" spans="1:9" ht="16.5" customHeight="1" thickTop="1">
      <c r="A5" s="149" t="s">
        <v>0</v>
      </c>
      <c r="B5" s="147" t="s">
        <v>147</v>
      </c>
      <c r="C5" s="160" t="s">
        <v>37</v>
      </c>
      <c r="D5" s="160"/>
      <c r="E5" s="160"/>
      <c r="F5" s="160"/>
      <c r="G5" s="160"/>
      <c r="H5" s="148"/>
      <c r="I5" s="254" t="s">
        <v>148</v>
      </c>
    </row>
    <row r="6" spans="1:9" ht="28.5" customHeight="1" thickBot="1">
      <c r="A6" s="151"/>
      <c r="B6" s="253"/>
      <c r="C6" s="128" t="s">
        <v>39</v>
      </c>
      <c r="D6" s="128" t="s">
        <v>123</v>
      </c>
      <c r="E6" s="128" t="s">
        <v>122</v>
      </c>
      <c r="F6" s="128" t="s">
        <v>40</v>
      </c>
      <c r="G6" s="128" t="s">
        <v>121</v>
      </c>
      <c r="H6" s="129" t="s">
        <v>120</v>
      </c>
      <c r="I6" s="246"/>
    </row>
    <row r="7" spans="1:11" ht="28.5" customHeight="1" thickTop="1">
      <c r="A7" s="135" t="s">
        <v>146</v>
      </c>
      <c r="B7" s="131">
        <v>13294</v>
      </c>
      <c r="C7" s="132">
        <v>265</v>
      </c>
      <c r="D7" s="132">
        <v>3511</v>
      </c>
      <c r="E7" s="132">
        <v>4268</v>
      </c>
      <c r="F7" s="132">
        <v>3338</v>
      </c>
      <c r="G7" s="132">
        <v>1460</v>
      </c>
      <c r="H7" s="132">
        <v>452</v>
      </c>
      <c r="I7" s="143">
        <v>7.182523444160261</v>
      </c>
      <c r="J7" s="38"/>
      <c r="K7" s="38"/>
    </row>
    <row r="8" spans="1:11" ht="28.5" customHeight="1">
      <c r="A8" s="11" t="s">
        <v>47</v>
      </c>
      <c r="B8" s="133">
        <v>1499</v>
      </c>
      <c r="C8" s="8">
        <v>24</v>
      </c>
      <c r="D8" s="8">
        <v>287</v>
      </c>
      <c r="E8" s="8">
        <v>543</v>
      </c>
      <c r="F8" s="8">
        <v>464</v>
      </c>
      <c r="G8" s="8">
        <v>149</v>
      </c>
      <c r="H8" s="8">
        <v>32</v>
      </c>
      <c r="I8" s="144">
        <v>7.004247275961759</v>
      </c>
      <c r="J8" s="38"/>
      <c r="K8" s="38"/>
    </row>
    <row r="9" spans="1:11" ht="28.5" customHeight="1">
      <c r="A9" s="11" t="s">
        <v>48</v>
      </c>
      <c r="B9" s="133">
        <v>195</v>
      </c>
      <c r="C9" s="8">
        <v>15</v>
      </c>
      <c r="D9" s="8">
        <v>86</v>
      </c>
      <c r="E9" s="8">
        <v>59</v>
      </c>
      <c r="F9" s="8">
        <v>28</v>
      </c>
      <c r="G9" s="8">
        <v>5</v>
      </c>
      <c r="H9" s="8">
        <v>2</v>
      </c>
      <c r="I9" s="144">
        <v>4.018974358974359</v>
      </c>
      <c r="J9" s="38"/>
      <c r="K9" s="38"/>
    </row>
    <row r="10" spans="1:11" ht="28.5" customHeight="1">
      <c r="A10" s="11" t="s">
        <v>15</v>
      </c>
      <c r="B10" s="133">
        <v>275</v>
      </c>
      <c r="C10" s="8">
        <v>22</v>
      </c>
      <c r="D10" s="8">
        <v>127</v>
      </c>
      <c r="E10" s="8">
        <v>90</v>
      </c>
      <c r="F10" s="8">
        <v>33</v>
      </c>
      <c r="G10" s="8">
        <v>2</v>
      </c>
      <c r="H10" s="8">
        <v>1</v>
      </c>
      <c r="I10" s="144">
        <v>3.532121212121212</v>
      </c>
      <c r="J10" s="38"/>
      <c r="K10" s="38"/>
    </row>
    <row r="11" spans="1:11" ht="28.5" customHeight="1">
      <c r="A11" s="11" t="s">
        <v>16</v>
      </c>
      <c r="B11" s="133">
        <v>245</v>
      </c>
      <c r="C11" s="8">
        <v>7</v>
      </c>
      <c r="D11" s="8">
        <v>78</v>
      </c>
      <c r="E11" s="8">
        <v>71</v>
      </c>
      <c r="F11" s="8">
        <v>59</v>
      </c>
      <c r="G11" s="8">
        <v>27</v>
      </c>
      <c r="H11" s="8">
        <v>3</v>
      </c>
      <c r="I11" s="144">
        <v>6.034829931972789</v>
      </c>
      <c r="J11" s="38"/>
      <c r="K11" s="38"/>
    </row>
    <row r="12" spans="1:11" ht="28.5" customHeight="1">
      <c r="A12" s="11" t="s">
        <v>14</v>
      </c>
      <c r="B12" s="133">
        <v>3900</v>
      </c>
      <c r="C12" s="8">
        <v>22</v>
      </c>
      <c r="D12" s="8">
        <v>628</v>
      </c>
      <c r="E12" s="8">
        <v>1047</v>
      </c>
      <c r="F12" s="8">
        <v>1171</v>
      </c>
      <c r="G12" s="8">
        <v>777</v>
      </c>
      <c r="H12" s="8">
        <v>255</v>
      </c>
      <c r="I12" s="144">
        <v>9.738461538461536</v>
      </c>
      <c r="J12" s="38"/>
      <c r="K12" s="38"/>
    </row>
    <row r="13" spans="1:11" ht="28.5" customHeight="1">
      <c r="A13" s="11" t="s">
        <v>103</v>
      </c>
      <c r="B13" s="133">
        <v>596</v>
      </c>
      <c r="C13" s="8">
        <v>5</v>
      </c>
      <c r="D13" s="8">
        <v>68</v>
      </c>
      <c r="E13" s="8">
        <v>124</v>
      </c>
      <c r="F13" s="8">
        <v>172</v>
      </c>
      <c r="G13" s="8">
        <v>138</v>
      </c>
      <c r="H13" s="8">
        <v>89</v>
      </c>
      <c r="I13" s="144">
        <v>12.935402684563755</v>
      </c>
      <c r="J13" s="38"/>
      <c r="K13" s="38"/>
    </row>
    <row r="14" spans="1:11" ht="28.5" customHeight="1">
      <c r="A14" s="11" t="s">
        <v>32</v>
      </c>
      <c r="B14" s="133">
        <v>503</v>
      </c>
      <c r="C14" s="8">
        <v>7</v>
      </c>
      <c r="D14" s="8">
        <v>180</v>
      </c>
      <c r="E14" s="8">
        <v>201</v>
      </c>
      <c r="F14" s="8">
        <v>90</v>
      </c>
      <c r="G14" s="8">
        <v>21</v>
      </c>
      <c r="H14" s="8">
        <v>4</v>
      </c>
      <c r="I14" s="144">
        <v>4.750364479787937</v>
      </c>
      <c r="J14" s="38"/>
      <c r="K14" s="38"/>
    </row>
    <row r="15" spans="1:11" ht="36" customHeight="1">
      <c r="A15" s="11" t="s">
        <v>150</v>
      </c>
      <c r="B15" s="133">
        <v>2</v>
      </c>
      <c r="C15" s="8">
        <v>0</v>
      </c>
      <c r="D15" s="8">
        <v>1</v>
      </c>
      <c r="E15" s="8"/>
      <c r="F15" s="8">
        <v>1</v>
      </c>
      <c r="G15" s="8"/>
      <c r="H15" s="8"/>
      <c r="I15" s="144">
        <v>4.05</v>
      </c>
      <c r="J15" s="38"/>
      <c r="K15" s="38"/>
    </row>
    <row r="16" spans="1:11" ht="38.25" customHeight="1" thickBot="1">
      <c r="A16" s="142" t="s">
        <v>151</v>
      </c>
      <c r="B16" s="134">
        <v>13</v>
      </c>
      <c r="C16" s="20">
        <v>0</v>
      </c>
      <c r="D16" s="20">
        <v>4</v>
      </c>
      <c r="E16" s="20">
        <v>2</v>
      </c>
      <c r="F16" s="20">
        <v>5</v>
      </c>
      <c r="G16" s="20">
        <v>1</v>
      </c>
      <c r="H16" s="20">
        <v>1</v>
      </c>
      <c r="I16" s="145">
        <v>9.107692307692307</v>
      </c>
      <c r="J16" s="38"/>
      <c r="K16" s="38"/>
    </row>
    <row r="17" spans="1:11" ht="31.5" customHeight="1" thickBot="1" thickTop="1">
      <c r="A17" s="140" t="s">
        <v>17</v>
      </c>
      <c r="B17" s="23">
        <f aca="true" t="shared" si="0" ref="B17:H17">SUM(B7:B16)</f>
        <v>20522</v>
      </c>
      <c r="C17" s="23">
        <f t="shared" si="0"/>
        <v>367</v>
      </c>
      <c r="D17" s="23">
        <f t="shared" si="0"/>
        <v>4970</v>
      </c>
      <c r="E17" s="23">
        <f t="shared" si="0"/>
        <v>6405</v>
      </c>
      <c r="F17" s="23">
        <f t="shared" si="0"/>
        <v>5361</v>
      </c>
      <c r="G17" s="23">
        <f t="shared" si="0"/>
        <v>2580</v>
      </c>
      <c r="H17" s="24">
        <f t="shared" si="0"/>
        <v>839</v>
      </c>
      <c r="I17" s="141">
        <v>7.670930383653268</v>
      </c>
      <c r="J17" s="124"/>
      <c r="K17" s="38"/>
    </row>
    <row r="18" spans="1:11" ht="16.5" customHeight="1" thickTop="1">
      <c r="A18" s="1"/>
      <c r="B18" s="252"/>
      <c r="C18" s="252"/>
      <c r="D18" s="252"/>
      <c r="E18" s="252"/>
      <c r="F18" s="252"/>
      <c r="G18" s="252"/>
      <c r="H18" s="252"/>
      <c r="I18" s="252"/>
      <c r="K18" s="38"/>
    </row>
    <row r="19" spans="2:11" ht="12.75">
      <c r="B19" s="250" t="s">
        <v>41</v>
      </c>
      <c r="C19" s="250"/>
      <c r="D19" s="250"/>
      <c r="E19" s="250"/>
      <c r="F19" s="39"/>
      <c r="G19" s="39"/>
      <c r="H19" s="39"/>
      <c r="K19" s="38"/>
    </row>
    <row r="22" spans="2:8" ht="12.75">
      <c r="B22" s="38"/>
      <c r="C22" s="38"/>
      <c r="D22" s="38"/>
      <c r="E22" s="38"/>
      <c r="F22" s="38"/>
      <c r="G22" s="38"/>
      <c r="H22" s="38"/>
    </row>
  </sheetData>
  <sheetProtection/>
  <mergeCells count="9">
    <mergeCell ref="B19:E19"/>
    <mergeCell ref="A1:I1"/>
    <mergeCell ref="A3:I3"/>
    <mergeCell ref="B18:I18"/>
    <mergeCell ref="A5:A6"/>
    <mergeCell ref="B5:B6"/>
    <mergeCell ref="C5:H5"/>
    <mergeCell ref="I5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MAČAYOVÁ Monika</cp:lastModifiedBy>
  <cp:lastPrinted>2017-09-13T07:06:55Z</cp:lastPrinted>
  <dcterms:created xsi:type="dcterms:W3CDTF">2005-04-28T12:40:11Z</dcterms:created>
  <dcterms:modified xsi:type="dcterms:W3CDTF">2017-09-20T05:25:32Z</dcterms:modified>
  <cp:category/>
  <cp:version/>
  <cp:contentType/>
  <cp:contentStatus/>
</cp:coreProperties>
</file>