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49.Súdna väzba" sheetId="1" r:id="rId1"/>
  </sheets>
  <definedNames>
    <definedName name="_xlnm.Print_Area" localSheetId="0">'49.Súdna väzba'!$A$1:$M$28</definedName>
  </definedNames>
  <calcPr calcId="125725"/>
</workbook>
</file>

<file path=xl/calcChain.xml><?xml version="1.0" encoding="utf-8"?>
<calcChain xmlns="http://schemas.openxmlformats.org/spreadsheetml/2006/main">
  <c r="M28" i="1"/>
  <c r="L28"/>
  <c r="J28"/>
  <c r="H28"/>
  <c r="F28"/>
  <c r="D28"/>
  <c r="M26"/>
  <c r="L26"/>
  <c r="J26"/>
  <c r="F26"/>
  <c r="M24"/>
  <c r="J24"/>
  <c r="M23"/>
  <c r="L23"/>
  <c r="J23"/>
  <c r="H23"/>
  <c r="M21"/>
  <c r="J21"/>
  <c r="M20"/>
  <c r="L20"/>
  <c r="J20"/>
  <c r="F20"/>
  <c r="M19"/>
  <c r="J19"/>
  <c r="F19"/>
  <c r="D19"/>
  <c r="M13"/>
  <c r="L13"/>
  <c r="J13"/>
  <c r="H13"/>
  <c r="F13"/>
  <c r="D13"/>
  <c r="M12"/>
  <c r="L12"/>
  <c r="J12"/>
  <c r="H12"/>
  <c r="F12"/>
  <c r="D12"/>
  <c r="M11"/>
  <c r="L11"/>
  <c r="J11"/>
  <c r="H11"/>
  <c r="F11"/>
  <c r="D11"/>
  <c r="M10"/>
  <c r="L10"/>
  <c r="J10"/>
  <c r="H10"/>
  <c r="F10"/>
  <c r="D10"/>
  <c r="M9"/>
  <c r="L9"/>
  <c r="J9"/>
  <c r="H9"/>
  <c r="F9"/>
  <c r="D9"/>
  <c r="M8"/>
  <c r="L8"/>
  <c r="J8"/>
  <c r="H8"/>
  <c r="F8"/>
  <c r="D8"/>
  <c r="M7"/>
  <c r="L7"/>
  <c r="J7"/>
  <c r="H7"/>
  <c r="F7"/>
  <c r="D7"/>
  <c r="M6"/>
  <c r="L6"/>
  <c r="J6"/>
  <c r="H6"/>
  <c r="F6"/>
  <c r="D6"/>
  <c r="M5"/>
  <c r="L5"/>
  <c r="J5"/>
  <c r="H5"/>
  <c r="F5"/>
  <c r="D5"/>
</calcChain>
</file>

<file path=xl/sharedStrings.xml><?xml version="1.0" encoding="utf-8"?>
<sst xmlns="http://schemas.openxmlformats.org/spreadsheetml/2006/main" count="91" uniqueCount="23">
  <si>
    <t xml:space="preserve">PREHĽAD O DĹŽKE SÚDNEJ VÄZBY NA OKRESNÝCH SÚDOCH V ROKU 2011 </t>
  </si>
  <si>
    <t>Kraj</t>
  </si>
  <si>
    <t>Počet osôb</t>
  </si>
  <si>
    <t>do 3 mesiacov</t>
  </si>
  <si>
    <t>od 3 do 6 mesiacov</t>
  </si>
  <si>
    <t>od 6 mesiacov         do 1 roka</t>
  </si>
  <si>
    <t>od 1 do 2 rokov</t>
  </si>
  <si>
    <t>viac ako 2 roky</t>
  </si>
  <si>
    <t>Priemer    v dňoch</t>
  </si>
  <si>
    <t>počet</t>
  </si>
  <si>
    <t>%</t>
  </si>
  <si>
    <t>BA</t>
  </si>
  <si>
    <t>TT</t>
  </si>
  <si>
    <t>TN</t>
  </si>
  <si>
    <t>NR</t>
  </si>
  <si>
    <t>ZA</t>
  </si>
  <si>
    <t>BB</t>
  </si>
  <si>
    <t>PO</t>
  </si>
  <si>
    <t>KE</t>
  </si>
  <si>
    <t>SR</t>
  </si>
  <si>
    <t>PREHĽAD O DĹŽKE SÚDNEJ VÄZBY NA KRAJSKÝCH SÚDOCH V ROKU 2011</t>
  </si>
  <si>
    <t>-</t>
  </si>
  <si>
    <t>ŠP.TR.SÚD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</si>
</sst>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3" fontId="3" fillId="0" borderId="10" applyBorder="0">
      <alignment horizontal="right" vertical="center" wrapText="1" indent="1"/>
    </xf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3" fillId="2" borderId="0"/>
  </cellStyleXfs>
  <cellXfs count="5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4" fillId="0" borderId="10" xfId="1" applyNumberFormat="1" applyFont="1" applyFill="1" applyBorder="1" applyAlignment="1">
      <alignment horizontal="center" vertical="center" wrapText="1"/>
    </xf>
    <xf numFmtId="3" fontId="4" fillId="0" borderId="11" xfId="1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4" fillId="0" borderId="14" xfId="1" applyNumberFormat="1" applyFont="1" applyFill="1" applyBorder="1" applyAlignment="1">
      <alignment horizontal="center" vertical="center" wrapText="1"/>
    </xf>
    <xf numFmtId="3" fontId="4" fillId="0" borderId="15" xfId="1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3" fontId="4" fillId="0" borderId="18" xfId="1" applyNumberFormat="1" applyFont="1" applyFill="1" applyBorder="1" applyAlignment="1">
      <alignment horizontal="center" vertical="center" wrapText="1"/>
    </xf>
    <xf numFmtId="3" fontId="4" fillId="0" borderId="19" xfId="1" applyNumberFormat="1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2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5" xfId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19" xfId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9">
    <cellStyle name="názvy zar.hore" xfId="3"/>
    <cellStyle name="normálne" xfId="0" builtinId="0"/>
    <cellStyle name="normálne 2" xfId="4"/>
    <cellStyle name="normálne 3" xfId="5"/>
    <cellStyle name="normálne 4" xfId="6"/>
    <cellStyle name="normálne 5" xfId="7"/>
    <cellStyle name="normální_List1" xfId="1"/>
    <cellStyle name="Štýl 1" xfId="8"/>
    <cellStyle name="vpravo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33"/>
  <sheetViews>
    <sheetView tabSelected="1" zoomScaleNormal="100" zoomScaleSheetLayoutView="100" workbookViewId="0">
      <selection activeCell="M28" sqref="M28"/>
    </sheetView>
  </sheetViews>
  <sheetFormatPr defaultRowHeight="12.75"/>
  <cols>
    <col min="1" max="1" width="12.7109375" customWidth="1"/>
    <col min="2" max="2" width="9.85546875" customWidth="1"/>
    <col min="3" max="13" width="9.28515625" customWidth="1"/>
  </cols>
  <sheetData>
    <row r="1" spans="1:13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3" customFormat="1" ht="3.9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30" customHeight="1" thickTop="1">
      <c r="A3" s="4" t="s">
        <v>1</v>
      </c>
      <c r="B3" s="5" t="s">
        <v>2</v>
      </c>
      <c r="C3" s="6" t="s">
        <v>3</v>
      </c>
      <c r="D3" s="6"/>
      <c r="E3" s="6" t="s">
        <v>4</v>
      </c>
      <c r="F3" s="6"/>
      <c r="G3" s="6" t="s">
        <v>5</v>
      </c>
      <c r="H3" s="6"/>
      <c r="I3" s="6" t="s">
        <v>6</v>
      </c>
      <c r="J3" s="6"/>
      <c r="K3" s="6" t="s">
        <v>7</v>
      </c>
      <c r="L3" s="6"/>
      <c r="M3" s="7" t="s">
        <v>8</v>
      </c>
    </row>
    <row r="4" spans="1:13" s="3" customFormat="1" ht="18" customHeight="1" thickBot="1">
      <c r="A4" s="8"/>
      <c r="B4" s="9"/>
      <c r="C4" s="10" t="s">
        <v>9</v>
      </c>
      <c r="D4" s="10" t="s">
        <v>10</v>
      </c>
      <c r="E4" s="10" t="s">
        <v>9</v>
      </c>
      <c r="F4" s="10" t="s">
        <v>10</v>
      </c>
      <c r="G4" s="10" t="s">
        <v>9</v>
      </c>
      <c r="H4" s="10" t="s">
        <v>10</v>
      </c>
      <c r="I4" s="10" t="s">
        <v>9</v>
      </c>
      <c r="J4" s="10" t="s">
        <v>10</v>
      </c>
      <c r="K4" s="10" t="s">
        <v>9</v>
      </c>
      <c r="L4" s="10" t="s">
        <v>10</v>
      </c>
      <c r="M4" s="11"/>
    </row>
    <row r="5" spans="1:13" s="3" customFormat="1" ht="18" customHeight="1" thickTop="1">
      <c r="A5" s="12" t="s">
        <v>11</v>
      </c>
      <c r="B5" s="13">
        <v>250</v>
      </c>
      <c r="C5" s="14">
        <v>191</v>
      </c>
      <c r="D5" s="15">
        <f>C5/B5*100</f>
        <v>76.400000000000006</v>
      </c>
      <c r="E5" s="16">
        <v>29</v>
      </c>
      <c r="F5" s="15">
        <f>E5/B5*100</f>
        <v>11.600000000000001</v>
      </c>
      <c r="G5" s="16">
        <v>20</v>
      </c>
      <c r="H5" s="15">
        <f>G5/B5*100</f>
        <v>8</v>
      </c>
      <c r="I5" s="16">
        <v>9</v>
      </c>
      <c r="J5" s="15">
        <f>I5/B5*100</f>
        <v>3.5999999999999996</v>
      </c>
      <c r="K5" s="16">
        <v>1</v>
      </c>
      <c r="L5" s="15">
        <f>K5/B5*100</f>
        <v>0.4</v>
      </c>
      <c r="M5" s="17">
        <f>(C5*60+E5*135+G5*270+I5*540+K5*1080)/B5</f>
        <v>106.86</v>
      </c>
    </row>
    <row r="6" spans="1:13" s="3" customFormat="1" ht="18" customHeight="1">
      <c r="A6" s="18" t="s">
        <v>12</v>
      </c>
      <c r="B6" s="19">
        <v>197</v>
      </c>
      <c r="C6" s="20">
        <v>148</v>
      </c>
      <c r="D6" s="21">
        <f t="shared" ref="D6:D13" si="0">C6/B6*100</f>
        <v>75.126903553299499</v>
      </c>
      <c r="E6" s="22">
        <v>16</v>
      </c>
      <c r="F6" s="21">
        <f t="shared" ref="F6:F13" si="1">E6/B6*100</f>
        <v>8.1218274111675122</v>
      </c>
      <c r="G6" s="22">
        <v>25</v>
      </c>
      <c r="H6" s="21">
        <f t="shared" ref="H6:H13" si="2">G6/B6*100</f>
        <v>12.690355329949238</v>
      </c>
      <c r="I6" s="22">
        <v>8</v>
      </c>
      <c r="J6" s="21">
        <f t="shared" ref="J6:J13" si="3">I6/B6*100</f>
        <v>4.0609137055837561</v>
      </c>
      <c r="K6" s="22">
        <v>0</v>
      </c>
      <c r="L6" s="21">
        <f t="shared" ref="L6:L13" si="4">K6/B6*100</f>
        <v>0</v>
      </c>
      <c r="M6" s="23">
        <f t="shared" ref="M6:M13" si="5">(C6*60+E6*135+G6*270+I6*540+K6*1080)/B6</f>
        <v>112.23350253807106</v>
      </c>
    </row>
    <row r="7" spans="1:13" s="3" customFormat="1" ht="18" customHeight="1">
      <c r="A7" s="18" t="s">
        <v>13</v>
      </c>
      <c r="B7" s="19">
        <v>181</v>
      </c>
      <c r="C7" s="20">
        <v>136</v>
      </c>
      <c r="D7" s="21">
        <f t="shared" si="0"/>
        <v>75.138121546961329</v>
      </c>
      <c r="E7" s="22">
        <v>30</v>
      </c>
      <c r="F7" s="21">
        <f t="shared" si="1"/>
        <v>16.574585635359114</v>
      </c>
      <c r="G7" s="22">
        <v>10</v>
      </c>
      <c r="H7" s="21">
        <f t="shared" si="2"/>
        <v>5.5248618784530388</v>
      </c>
      <c r="I7" s="22">
        <v>5</v>
      </c>
      <c r="J7" s="21">
        <f t="shared" si="3"/>
        <v>2.7624309392265194</v>
      </c>
      <c r="K7" s="22">
        <v>0</v>
      </c>
      <c r="L7" s="21">
        <f t="shared" si="4"/>
        <v>0</v>
      </c>
      <c r="M7" s="23">
        <f t="shared" si="5"/>
        <v>97.292817679558013</v>
      </c>
    </row>
    <row r="8" spans="1:13" s="3" customFormat="1" ht="18" customHeight="1">
      <c r="A8" s="18" t="s">
        <v>14</v>
      </c>
      <c r="B8" s="19">
        <v>218</v>
      </c>
      <c r="C8" s="20">
        <v>140</v>
      </c>
      <c r="D8" s="21">
        <f t="shared" si="0"/>
        <v>64.22018348623854</v>
      </c>
      <c r="E8" s="22">
        <v>18</v>
      </c>
      <c r="F8" s="21">
        <f t="shared" si="1"/>
        <v>8.2568807339449553</v>
      </c>
      <c r="G8" s="22">
        <v>39</v>
      </c>
      <c r="H8" s="21">
        <f t="shared" si="2"/>
        <v>17.889908256880734</v>
      </c>
      <c r="I8" s="22">
        <v>21</v>
      </c>
      <c r="J8" s="21">
        <f t="shared" si="3"/>
        <v>9.6330275229357802</v>
      </c>
      <c r="K8" s="22">
        <v>0</v>
      </c>
      <c r="L8" s="21">
        <f t="shared" si="4"/>
        <v>0</v>
      </c>
      <c r="M8" s="23">
        <f t="shared" si="5"/>
        <v>150</v>
      </c>
    </row>
    <row r="9" spans="1:13" s="3" customFormat="1" ht="18" customHeight="1">
      <c r="A9" s="18" t="s">
        <v>15</v>
      </c>
      <c r="B9" s="19">
        <v>177</v>
      </c>
      <c r="C9" s="20">
        <v>143</v>
      </c>
      <c r="D9" s="21">
        <f t="shared" si="0"/>
        <v>80.790960451977398</v>
      </c>
      <c r="E9" s="22">
        <v>13</v>
      </c>
      <c r="F9" s="21">
        <f t="shared" si="1"/>
        <v>7.3446327683615822</v>
      </c>
      <c r="G9" s="22">
        <v>16</v>
      </c>
      <c r="H9" s="21">
        <f t="shared" si="2"/>
        <v>9.0395480225988702</v>
      </c>
      <c r="I9" s="22">
        <v>5</v>
      </c>
      <c r="J9" s="21">
        <f t="shared" si="3"/>
        <v>2.8248587570621471</v>
      </c>
      <c r="K9" s="22">
        <v>0</v>
      </c>
      <c r="L9" s="21">
        <f t="shared" si="4"/>
        <v>0</v>
      </c>
      <c r="M9" s="23">
        <f t="shared" si="5"/>
        <v>98.050847457627114</v>
      </c>
    </row>
    <row r="10" spans="1:13" s="3" customFormat="1" ht="18" customHeight="1">
      <c r="A10" s="18" t="s">
        <v>16</v>
      </c>
      <c r="B10" s="19">
        <v>189</v>
      </c>
      <c r="C10" s="20">
        <v>130</v>
      </c>
      <c r="D10" s="21">
        <f t="shared" si="0"/>
        <v>68.783068783068785</v>
      </c>
      <c r="E10" s="22">
        <v>40</v>
      </c>
      <c r="F10" s="21">
        <f t="shared" si="1"/>
        <v>21.164021164021165</v>
      </c>
      <c r="G10" s="22">
        <v>17</v>
      </c>
      <c r="H10" s="21">
        <f t="shared" si="2"/>
        <v>8.9947089947089935</v>
      </c>
      <c r="I10" s="22">
        <v>2</v>
      </c>
      <c r="J10" s="21">
        <f t="shared" si="3"/>
        <v>1.0582010582010581</v>
      </c>
      <c r="K10" s="22">
        <v>0</v>
      </c>
      <c r="L10" s="21">
        <f t="shared" si="4"/>
        <v>0</v>
      </c>
      <c r="M10" s="23">
        <f t="shared" si="5"/>
        <v>99.841269841269835</v>
      </c>
    </row>
    <row r="11" spans="1:13" s="3" customFormat="1" ht="18" customHeight="1">
      <c r="A11" s="18" t="s">
        <v>17</v>
      </c>
      <c r="B11" s="19">
        <v>185</v>
      </c>
      <c r="C11" s="20">
        <v>138</v>
      </c>
      <c r="D11" s="21">
        <f t="shared" si="0"/>
        <v>74.594594594594597</v>
      </c>
      <c r="E11" s="22">
        <v>30</v>
      </c>
      <c r="F11" s="21">
        <f t="shared" si="1"/>
        <v>16.216216216216218</v>
      </c>
      <c r="G11" s="22">
        <v>12</v>
      </c>
      <c r="H11" s="21">
        <f t="shared" si="2"/>
        <v>6.4864864864864868</v>
      </c>
      <c r="I11" s="22">
        <v>5</v>
      </c>
      <c r="J11" s="21">
        <f t="shared" si="3"/>
        <v>2.7027027027027026</v>
      </c>
      <c r="K11" s="22">
        <v>0</v>
      </c>
      <c r="L11" s="21">
        <f t="shared" si="4"/>
        <v>0</v>
      </c>
      <c r="M11" s="23">
        <f t="shared" si="5"/>
        <v>98.756756756756758</v>
      </c>
    </row>
    <row r="12" spans="1:13" s="3" customFormat="1" ht="18" customHeight="1" thickBot="1">
      <c r="A12" s="24" t="s">
        <v>18</v>
      </c>
      <c r="B12" s="25">
        <v>300</v>
      </c>
      <c r="C12" s="26">
        <v>237</v>
      </c>
      <c r="D12" s="27">
        <f t="shared" si="0"/>
        <v>79</v>
      </c>
      <c r="E12" s="28">
        <v>39</v>
      </c>
      <c r="F12" s="27">
        <f t="shared" si="1"/>
        <v>13</v>
      </c>
      <c r="G12" s="28">
        <v>20</v>
      </c>
      <c r="H12" s="27">
        <f t="shared" si="2"/>
        <v>6.666666666666667</v>
      </c>
      <c r="I12" s="28">
        <v>4</v>
      </c>
      <c r="J12" s="27">
        <f t="shared" si="3"/>
        <v>1.3333333333333335</v>
      </c>
      <c r="K12" s="28">
        <v>0</v>
      </c>
      <c r="L12" s="27">
        <f t="shared" si="4"/>
        <v>0</v>
      </c>
      <c r="M12" s="29">
        <f t="shared" si="5"/>
        <v>90.15</v>
      </c>
    </row>
    <row r="13" spans="1:13" s="3" customFormat="1" ht="20.100000000000001" customHeight="1" thickTop="1" thickBot="1">
      <c r="A13" s="30" t="s">
        <v>19</v>
      </c>
      <c r="B13" s="31">
        <v>1697</v>
      </c>
      <c r="C13" s="32">
        <v>1263</v>
      </c>
      <c r="D13" s="33">
        <f t="shared" si="0"/>
        <v>74.425456688273428</v>
      </c>
      <c r="E13" s="32">
        <v>215</v>
      </c>
      <c r="F13" s="33">
        <f t="shared" si="1"/>
        <v>12.669416617560399</v>
      </c>
      <c r="G13" s="32">
        <v>159</v>
      </c>
      <c r="H13" s="33">
        <f t="shared" si="2"/>
        <v>9.3694755450795508</v>
      </c>
      <c r="I13" s="32">
        <v>59</v>
      </c>
      <c r="J13" s="33">
        <f t="shared" si="3"/>
        <v>3.4767236299351802</v>
      </c>
      <c r="K13" s="32">
        <v>1</v>
      </c>
      <c r="L13" s="33">
        <f t="shared" si="4"/>
        <v>5.8927519151443723E-2</v>
      </c>
      <c r="M13" s="34">
        <f t="shared" si="5"/>
        <v>106.46729522687095</v>
      </c>
    </row>
    <row r="14" spans="1:13" s="3" customFormat="1" ht="8.1" customHeight="1" thickTop="1">
      <c r="A14" s="35"/>
      <c r="B14" s="36"/>
      <c r="C14" s="36"/>
      <c r="D14" s="37"/>
      <c r="E14" s="36"/>
      <c r="F14" s="37"/>
      <c r="G14" s="36"/>
      <c r="H14" s="37"/>
      <c r="I14" s="36"/>
      <c r="J14" s="37"/>
      <c r="K14" s="36"/>
      <c r="L14" s="37"/>
      <c r="M14" s="36"/>
    </row>
    <row r="15" spans="1:13" s="3" customFormat="1" ht="16.5" customHeight="1">
      <c r="A15" s="38" t="s">
        <v>20</v>
      </c>
      <c r="B15" s="38"/>
      <c r="C15" s="38"/>
      <c r="D15" s="38"/>
      <c r="E15" s="38"/>
      <c r="F15" s="39"/>
      <c r="G15" s="38"/>
      <c r="H15" s="39"/>
      <c r="I15" s="38"/>
      <c r="J15" s="39"/>
      <c r="K15" s="38"/>
      <c r="L15" s="38"/>
      <c r="M15" s="38"/>
    </row>
    <row r="16" spans="1:13" s="3" customFormat="1" ht="3.9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5" s="3" customFormat="1" ht="30" customHeight="1" thickTop="1">
      <c r="A17" s="4" t="s">
        <v>1</v>
      </c>
      <c r="B17" s="5" t="s">
        <v>2</v>
      </c>
      <c r="C17" s="6" t="s">
        <v>3</v>
      </c>
      <c r="D17" s="6"/>
      <c r="E17" s="6" t="s">
        <v>4</v>
      </c>
      <c r="F17" s="6"/>
      <c r="G17" s="6" t="s">
        <v>5</v>
      </c>
      <c r="H17" s="6"/>
      <c r="I17" s="6" t="s">
        <v>6</v>
      </c>
      <c r="J17" s="6"/>
      <c r="K17" s="6" t="s">
        <v>7</v>
      </c>
      <c r="L17" s="6"/>
      <c r="M17" s="7" t="s">
        <v>8</v>
      </c>
    </row>
    <row r="18" spans="1:15" s="3" customFormat="1" ht="18" customHeight="1" thickBot="1">
      <c r="A18" s="8"/>
      <c r="B18" s="9"/>
      <c r="C18" s="10" t="s">
        <v>9</v>
      </c>
      <c r="D18" s="10" t="s">
        <v>10</v>
      </c>
      <c r="E18" s="10" t="s">
        <v>9</v>
      </c>
      <c r="F18" s="10" t="s">
        <v>10</v>
      </c>
      <c r="G18" s="10" t="s">
        <v>9</v>
      </c>
      <c r="H18" s="10" t="s">
        <v>10</v>
      </c>
      <c r="I18" s="10" t="s">
        <v>9</v>
      </c>
      <c r="J18" s="10" t="s">
        <v>10</v>
      </c>
      <c r="K18" s="10" t="s">
        <v>9</v>
      </c>
      <c r="L18" s="10" t="s">
        <v>10</v>
      </c>
      <c r="M18" s="11"/>
    </row>
    <row r="19" spans="1:15" s="3" customFormat="1" ht="18" customHeight="1" thickTop="1">
      <c r="A19" s="12" t="s">
        <v>11</v>
      </c>
      <c r="B19" s="40">
        <v>3</v>
      </c>
      <c r="C19" s="41">
        <v>1</v>
      </c>
      <c r="D19" s="15">
        <f>C19/B19*100</f>
        <v>33.333333333333329</v>
      </c>
      <c r="E19" s="41">
        <v>1</v>
      </c>
      <c r="F19" s="15">
        <f>E19/B19*100</f>
        <v>33.333333333333329</v>
      </c>
      <c r="G19" s="41">
        <v>0</v>
      </c>
      <c r="H19" s="15" t="s">
        <v>21</v>
      </c>
      <c r="I19" s="41">
        <v>1</v>
      </c>
      <c r="J19" s="15">
        <f>I19/B19*100</f>
        <v>33.333333333333329</v>
      </c>
      <c r="K19" s="41">
        <v>0</v>
      </c>
      <c r="L19" s="15" t="s">
        <v>21</v>
      </c>
      <c r="M19" s="17">
        <f>(C19*60+E19*135+G19*270+I19*540+K19*1080)/B19</f>
        <v>245</v>
      </c>
    </row>
    <row r="20" spans="1:15" s="3" customFormat="1" ht="18" customHeight="1">
      <c r="A20" s="18" t="s">
        <v>12</v>
      </c>
      <c r="B20" s="42">
        <v>4</v>
      </c>
      <c r="C20" s="43">
        <v>0</v>
      </c>
      <c r="D20" s="21" t="s">
        <v>21</v>
      </c>
      <c r="E20" s="22">
        <v>1</v>
      </c>
      <c r="F20" s="21">
        <f t="shared" ref="F20:F28" si="6">E20/B20*100</f>
        <v>25</v>
      </c>
      <c r="G20" s="22">
        <v>0</v>
      </c>
      <c r="H20" s="21" t="s">
        <v>21</v>
      </c>
      <c r="I20" s="43">
        <v>1</v>
      </c>
      <c r="J20" s="21">
        <f t="shared" ref="J20:J28" si="7">I20/B20*100</f>
        <v>25</v>
      </c>
      <c r="K20" s="22">
        <v>2</v>
      </c>
      <c r="L20" s="21">
        <f t="shared" ref="L20:L28" si="8">K20/B20*100</f>
        <v>50</v>
      </c>
      <c r="M20" s="23">
        <f t="shared" ref="M20:M28" si="9">(C20*60+E20*135+G20*270+I20*540+K20*1080)/B20</f>
        <v>708.75</v>
      </c>
    </row>
    <row r="21" spans="1:15" s="3" customFormat="1" ht="18" customHeight="1">
      <c r="A21" s="18" t="s">
        <v>13</v>
      </c>
      <c r="B21" s="42">
        <v>1</v>
      </c>
      <c r="C21" s="43">
        <v>0</v>
      </c>
      <c r="D21" s="21" t="s">
        <v>21</v>
      </c>
      <c r="E21" s="22">
        <v>0</v>
      </c>
      <c r="F21" s="21" t="s">
        <v>21</v>
      </c>
      <c r="G21" s="22">
        <v>0</v>
      </c>
      <c r="H21" s="21" t="s">
        <v>21</v>
      </c>
      <c r="I21" s="43">
        <v>1</v>
      </c>
      <c r="J21" s="21">
        <f t="shared" si="7"/>
        <v>100</v>
      </c>
      <c r="K21" s="22">
        <v>0</v>
      </c>
      <c r="L21" s="21" t="s">
        <v>21</v>
      </c>
      <c r="M21" s="23">
        <f t="shared" si="9"/>
        <v>540</v>
      </c>
    </row>
    <row r="22" spans="1:15" s="3" customFormat="1" ht="18" customHeight="1">
      <c r="A22" s="18" t="s">
        <v>14</v>
      </c>
      <c r="B22" s="42">
        <v>0</v>
      </c>
      <c r="C22" s="43">
        <v>0</v>
      </c>
      <c r="D22" s="21" t="s">
        <v>21</v>
      </c>
      <c r="E22" s="43">
        <v>0</v>
      </c>
      <c r="F22" s="21" t="s">
        <v>21</v>
      </c>
      <c r="G22" s="43">
        <v>0</v>
      </c>
      <c r="H22" s="21" t="s">
        <v>21</v>
      </c>
      <c r="I22" s="22">
        <v>0</v>
      </c>
      <c r="J22" s="21" t="s">
        <v>21</v>
      </c>
      <c r="K22" s="22">
        <v>0</v>
      </c>
      <c r="L22" s="21" t="s">
        <v>21</v>
      </c>
      <c r="M22" s="23" t="s">
        <v>21</v>
      </c>
    </row>
    <row r="23" spans="1:15" s="3" customFormat="1" ht="18" customHeight="1">
      <c r="A23" s="18" t="s">
        <v>15</v>
      </c>
      <c r="B23" s="42">
        <v>4</v>
      </c>
      <c r="C23" s="43">
        <v>0</v>
      </c>
      <c r="D23" s="21" t="s">
        <v>21</v>
      </c>
      <c r="E23" s="22">
        <v>0</v>
      </c>
      <c r="F23" s="21" t="s">
        <v>21</v>
      </c>
      <c r="G23" s="22">
        <v>1</v>
      </c>
      <c r="H23" s="21">
        <f t="shared" ref="H23:H28" si="10">G23/B23*100</f>
        <v>25</v>
      </c>
      <c r="I23" s="22">
        <v>2</v>
      </c>
      <c r="J23" s="21">
        <f t="shared" si="7"/>
        <v>50</v>
      </c>
      <c r="K23" s="22">
        <v>1</v>
      </c>
      <c r="L23" s="21">
        <f t="shared" si="8"/>
        <v>25</v>
      </c>
      <c r="M23" s="23">
        <f t="shared" si="9"/>
        <v>607.5</v>
      </c>
    </row>
    <row r="24" spans="1:15" s="3" customFormat="1" ht="18" customHeight="1">
      <c r="A24" s="18" t="s">
        <v>16</v>
      </c>
      <c r="B24" s="42">
        <v>3</v>
      </c>
      <c r="C24" s="22">
        <v>0</v>
      </c>
      <c r="D24" s="21" t="s">
        <v>21</v>
      </c>
      <c r="E24" s="22">
        <v>0</v>
      </c>
      <c r="F24" s="21" t="s">
        <v>21</v>
      </c>
      <c r="G24" s="22">
        <v>0</v>
      </c>
      <c r="H24" s="21" t="s">
        <v>21</v>
      </c>
      <c r="I24" s="22">
        <v>3</v>
      </c>
      <c r="J24" s="21">
        <f t="shared" si="7"/>
        <v>100</v>
      </c>
      <c r="K24" s="22">
        <v>0</v>
      </c>
      <c r="L24" s="21" t="s">
        <v>21</v>
      </c>
      <c r="M24" s="23">
        <f t="shared" si="9"/>
        <v>540</v>
      </c>
    </row>
    <row r="25" spans="1:15" s="3" customFormat="1" ht="18" customHeight="1">
      <c r="A25" s="18" t="s">
        <v>17</v>
      </c>
      <c r="B25" s="42">
        <v>0</v>
      </c>
      <c r="C25" s="43">
        <v>0</v>
      </c>
      <c r="D25" s="21" t="s">
        <v>21</v>
      </c>
      <c r="E25" s="43">
        <v>0</v>
      </c>
      <c r="F25" s="21" t="s">
        <v>21</v>
      </c>
      <c r="G25" s="43">
        <v>0</v>
      </c>
      <c r="H25" s="21" t="s">
        <v>21</v>
      </c>
      <c r="I25" s="43">
        <v>0</v>
      </c>
      <c r="J25" s="21" t="s">
        <v>21</v>
      </c>
      <c r="K25" s="22">
        <v>0</v>
      </c>
      <c r="L25" s="21" t="s">
        <v>21</v>
      </c>
      <c r="M25" s="23" t="s">
        <v>21</v>
      </c>
    </row>
    <row r="26" spans="1:15" s="3" customFormat="1" ht="18" customHeight="1">
      <c r="A26" s="18" t="s">
        <v>18</v>
      </c>
      <c r="B26" s="42">
        <v>3</v>
      </c>
      <c r="C26" s="22">
        <v>0</v>
      </c>
      <c r="D26" s="21" t="s">
        <v>21</v>
      </c>
      <c r="E26" s="43">
        <v>1</v>
      </c>
      <c r="F26" s="21">
        <f t="shared" si="6"/>
        <v>33.333333333333329</v>
      </c>
      <c r="G26" s="43">
        <v>0</v>
      </c>
      <c r="H26" s="21" t="s">
        <v>21</v>
      </c>
      <c r="I26" s="43">
        <v>1</v>
      </c>
      <c r="J26" s="21">
        <f t="shared" si="7"/>
        <v>33.333333333333329</v>
      </c>
      <c r="K26" s="43">
        <v>1</v>
      </c>
      <c r="L26" s="21">
        <f t="shared" si="8"/>
        <v>33.333333333333329</v>
      </c>
      <c r="M26" s="23">
        <f t="shared" si="9"/>
        <v>585</v>
      </c>
    </row>
    <row r="27" spans="1:15" s="3" customFormat="1" ht="18" customHeight="1" thickBot="1">
      <c r="A27" s="24" t="s">
        <v>22</v>
      </c>
      <c r="B27" s="44">
        <v>0</v>
      </c>
      <c r="C27" s="28">
        <v>0</v>
      </c>
      <c r="D27" s="27" t="s">
        <v>21</v>
      </c>
      <c r="E27" s="45">
        <v>0</v>
      </c>
      <c r="F27" s="27" t="s">
        <v>21</v>
      </c>
      <c r="G27" s="45">
        <v>0</v>
      </c>
      <c r="H27" s="27" t="s">
        <v>21</v>
      </c>
      <c r="I27" s="45">
        <v>0</v>
      </c>
      <c r="J27" s="27" t="s">
        <v>21</v>
      </c>
      <c r="K27" s="45">
        <v>0</v>
      </c>
      <c r="L27" s="27" t="s">
        <v>21</v>
      </c>
      <c r="M27" s="29" t="s">
        <v>21</v>
      </c>
    </row>
    <row r="28" spans="1:15" s="3" customFormat="1" ht="20.100000000000001" customHeight="1" thickTop="1" thickBot="1">
      <c r="A28" s="30" t="s">
        <v>19</v>
      </c>
      <c r="B28" s="46">
        <v>18</v>
      </c>
      <c r="C28" s="32">
        <v>1</v>
      </c>
      <c r="D28" s="33">
        <f t="shared" ref="D28" si="11">C28/B28*100</f>
        <v>5.5555555555555554</v>
      </c>
      <c r="E28" s="32">
        <v>3</v>
      </c>
      <c r="F28" s="33">
        <f t="shared" si="6"/>
        <v>16.666666666666664</v>
      </c>
      <c r="G28" s="32">
        <v>1</v>
      </c>
      <c r="H28" s="33">
        <f t="shared" si="10"/>
        <v>5.5555555555555554</v>
      </c>
      <c r="I28" s="32">
        <v>9</v>
      </c>
      <c r="J28" s="33">
        <f t="shared" si="7"/>
        <v>50</v>
      </c>
      <c r="K28" s="32">
        <v>4</v>
      </c>
      <c r="L28" s="33">
        <f t="shared" si="8"/>
        <v>22.222222222222221</v>
      </c>
      <c r="M28" s="34">
        <f t="shared" si="9"/>
        <v>550.83333333333337</v>
      </c>
      <c r="N28" s="47"/>
      <c r="O28" s="48"/>
    </row>
    <row r="29" spans="1:15" ht="13.5" thickTop="1">
      <c r="B29" s="49"/>
      <c r="D29" s="49"/>
      <c r="F29" s="49"/>
      <c r="H29" s="49"/>
      <c r="J29" s="49"/>
      <c r="M29" s="49"/>
      <c r="N29" s="49"/>
    </row>
    <row r="30" spans="1:15">
      <c r="A30" s="50"/>
    </row>
    <row r="31" spans="1:15">
      <c r="A31" s="51"/>
    </row>
    <row r="32" spans="1:15">
      <c r="A32" s="51"/>
    </row>
    <row r="33" spans="1:1">
      <c r="A33" s="51"/>
    </row>
  </sheetData>
  <mergeCells count="20">
    <mergeCell ref="A15:M15"/>
    <mergeCell ref="A16:M16"/>
    <mergeCell ref="A17:A18"/>
    <mergeCell ref="B17:B18"/>
    <mergeCell ref="C17:D17"/>
    <mergeCell ref="E17:F17"/>
    <mergeCell ref="G17:H17"/>
    <mergeCell ref="I17:J17"/>
    <mergeCell ref="K17:L17"/>
    <mergeCell ref="M17:M18"/>
    <mergeCell ref="A1:M1"/>
    <mergeCell ref="A2:M2"/>
    <mergeCell ref="A3:A4"/>
    <mergeCell ref="B3:B4"/>
    <mergeCell ref="C3:D3"/>
    <mergeCell ref="E3:F3"/>
    <mergeCell ref="G3:H3"/>
    <mergeCell ref="I3:J3"/>
    <mergeCell ref="K3:L3"/>
    <mergeCell ref="M3:M4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49.Súdna väzba</vt:lpstr>
      <vt:lpstr>'49.Súdna väzba'!Oblasť_tlače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2012-05-15T09:28:41Z</dcterms:created>
  <dcterms:modified xsi:type="dcterms:W3CDTF">2012-05-15T09:28:56Z</dcterms:modified>
</cp:coreProperties>
</file>