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6.Osobit.TČ-V.HLAVA" sheetId="1" r:id="rId1"/>
  </sheets>
  <definedNames>
    <definedName name="_xlnm.Print_Area" localSheetId="0">'26.Osobit.TČ-V.HLAVA'!$A$1:$P$13</definedName>
  </definedNames>
  <calcPr calcId="125725"/>
</workbook>
</file>

<file path=xl/calcChain.xml><?xml version="1.0" encoding="utf-8"?>
<calcChain xmlns="http://schemas.openxmlformats.org/spreadsheetml/2006/main">
  <c r="P13" i="1"/>
  <c r="O13"/>
  <c r="N13"/>
  <c r="M13"/>
  <c r="L13"/>
  <c r="K13"/>
  <c r="I13"/>
  <c r="G13"/>
  <c r="E13"/>
  <c r="C13"/>
  <c r="B13"/>
  <c r="H13" s="1"/>
  <c r="H12"/>
  <c r="F12"/>
  <c r="D12"/>
  <c r="H11"/>
  <c r="F11"/>
  <c r="H10"/>
  <c r="F10"/>
  <c r="H9"/>
  <c r="F9"/>
  <c r="D9"/>
  <c r="H8"/>
  <c r="F8"/>
  <c r="D8"/>
  <c r="H7"/>
  <c r="F7"/>
  <c r="H5"/>
  <c r="F5"/>
  <c r="D13" l="1"/>
  <c r="F13"/>
</calcChain>
</file>

<file path=xl/sharedStrings.xml><?xml version="1.0" encoding="utf-8"?>
<sst xmlns="http://schemas.openxmlformats.org/spreadsheetml/2006/main" count="45" uniqueCount="26">
  <si>
    <t>V. HLAVA - trestné činy hrubo narušujúce občianske spolužitie</t>
  </si>
  <si>
    <t>Kraj</t>
  </si>
  <si>
    <t>Počet odsúd.</t>
  </si>
  <si>
    <t>Tresty uložené odsúdeným a ich podiel</t>
  </si>
  <si>
    <t>Počet odsúdených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</si>
  <si>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</si>
  <si>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</si>
  <si>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</si>
  <si>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</si>
  <si>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</si>
  <si>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</si>
  <si>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</si>
  <si>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</si>
  <si>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 súdom</t>
  </si>
  <si>
    <t>vplyv alkoholu</t>
  </si>
  <si>
    <t>§ 196-197a
Tr. z.</t>
  </si>
  <si>
    <t>§ 202
 Tr. z.</t>
  </si>
  <si>
    <t>BA</t>
  </si>
  <si>
    <t>-</t>
  </si>
  <si>
    <t>TT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</si>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</sst>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3" fontId="3" fillId="0" borderId="10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2" borderId="0"/>
  </cellStyleXfs>
  <cellXfs count="4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 wrapText="1" indent="2"/>
    </xf>
    <xf numFmtId="164" fontId="0" fillId="0" borderId="0" xfId="0" applyNumberFormat="1" applyBorder="1" applyAlignment="1">
      <alignment horizontal="right" vertical="center" wrapText="1" indent="1"/>
    </xf>
    <xf numFmtId="0" fontId="0" fillId="0" borderId="0" xfId="0" applyBorder="1"/>
    <xf numFmtId="3" fontId="2" fillId="0" borderId="0" xfId="1" applyFont="1" applyBorder="1">
      <alignment horizontal="right" vertical="center" wrapText="1" indent="1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1"/>
  <sheetViews>
    <sheetView tabSelected="1" zoomScaleNormal="100" zoomScaleSheetLayoutView="100" workbookViewId="0">
      <selection activeCell="S14" sqref="S14"/>
    </sheetView>
  </sheetViews>
  <sheetFormatPr defaultRowHeight="12.75"/>
  <cols>
    <col min="1" max="3" width="8.140625" customWidth="1"/>
    <col min="4" max="4" width="6.28515625" customWidth="1"/>
    <col min="5" max="5" width="8.140625" customWidth="1"/>
    <col min="6" max="6" width="6.28515625" customWidth="1"/>
    <col min="7" max="7" width="8.140625" customWidth="1"/>
    <col min="8" max="8" width="6.28515625" customWidth="1"/>
    <col min="9" max="9" width="8.140625" customWidth="1"/>
    <col min="10" max="10" width="6.28515625" customWidth="1"/>
    <col min="11" max="16" width="8.140625" customWidth="1"/>
  </cols>
  <sheetData>
    <row r="1" spans="1:17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2" customFormat="1" ht="20.10000000000000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7" s="2" customFormat="1" ht="42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7" s="2" customFormat="1" ht="20.100000000000001" customHeight="1" thickTop="1">
      <c r="A5" s="12" t="s">
        <v>17</v>
      </c>
      <c r="B5" s="13">
        <v>17</v>
      </c>
      <c r="C5" s="14">
        <v>0</v>
      </c>
      <c r="D5" s="15" t="s">
        <v>18</v>
      </c>
      <c r="E5" s="14">
        <v>6</v>
      </c>
      <c r="F5" s="15">
        <f>E5/B5*100</f>
        <v>35.294117647058826</v>
      </c>
      <c r="G5" s="14">
        <v>11</v>
      </c>
      <c r="H5" s="15">
        <f>G5/B5*100</f>
        <v>64.705882352941174</v>
      </c>
      <c r="I5" s="14">
        <v>0</v>
      </c>
      <c r="J5" s="15" t="s">
        <v>18</v>
      </c>
      <c r="K5" s="14">
        <v>0</v>
      </c>
      <c r="L5" s="14">
        <v>2</v>
      </c>
      <c r="M5" s="14">
        <v>2</v>
      </c>
      <c r="N5" s="14">
        <v>2</v>
      </c>
      <c r="O5" s="14">
        <v>4</v>
      </c>
      <c r="P5" s="16">
        <v>9</v>
      </c>
    </row>
    <row r="6" spans="1:17" s="2" customFormat="1" ht="20.100000000000001" customHeight="1">
      <c r="A6" s="17" t="s">
        <v>19</v>
      </c>
      <c r="B6" s="18">
        <v>1</v>
      </c>
      <c r="C6" s="19">
        <v>0</v>
      </c>
      <c r="D6" s="20" t="s">
        <v>18</v>
      </c>
      <c r="E6" s="19">
        <v>0</v>
      </c>
      <c r="F6" s="20" t="s">
        <v>18</v>
      </c>
      <c r="G6" s="19">
        <v>0</v>
      </c>
      <c r="H6" s="20" t="s">
        <v>18</v>
      </c>
      <c r="I6" s="19">
        <v>0</v>
      </c>
      <c r="J6" s="20" t="s">
        <v>18</v>
      </c>
      <c r="K6" s="19">
        <v>0</v>
      </c>
      <c r="L6" s="19">
        <v>0</v>
      </c>
      <c r="M6" s="19">
        <v>1</v>
      </c>
      <c r="N6" s="19">
        <v>0</v>
      </c>
      <c r="O6" s="19">
        <v>1</v>
      </c>
      <c r="P6" s="21">
        <v>0</v>
      </c>
    </row>
    <row r="7" spans="1:17" s="2" customFormat="1" ht="20.100000000000001" customHeight="1">
      <c r="A7" s="17" t="s">
        <v>20</v>
      </c>
      <c r="B7" s="18">
        <v>5</v>
      </c>
      <c r="C7" s="19">
        <v>0</v>
      </c>
      <c r="D7" s="20" t="s">
        <v>18</v>
      </c>
      <c r="E7" s="19">
        <v>3</v>
      </c>
      <c r="F7" s="20">
        <f t="shared" ref="F7:F12" si="0">E7/B7*100</f>
        <v>60</v>
      </c>
      <c r="G7" s="19">
        <v>2</v>
      </c>
      <c r="H7" s="20">
        <f t="shared" ref="H7:H12" si="1">G7/B7*100</f>
        <v>40</v>
      </c>
      <c r="I7" s="19">
        <v>0</v>
      </c>
      <c r="J7" s="20" t="s">
        <v>18</v>
      </c>
      <c r="K7" s="19">
        <v>0</v>
      </c>
      <c r="L7" s="19">
        <v>0</v>
      </c>
      <c r="M7" s="19">
        <v>0</v>
      </c>
      <c r="N7" s="19">
        <v>3</v>
      </c>
      <c r="O7" s="19">
        <v>3</v>
      </c>
      <c r="P7" s="21">
        <v>2</v>
      </c>
    </row>
    <row r="8" spans="1:17" s="2" customFormat="1" ht="20.100000000000001" customHeight="1">
      <c r="A8" s="17" t="s">
        <v>21</v>
      </c>
      <c r="B8" s="18">
        <v>18</v>
      </c>
      <c r="C8" s="19">
        <v>7</v>
      </c>
      <c r="D8" s="20">
        <f t="shared" ref="D8:D12" si="2">C8/B8*100</f>
        <v>38.888888888888893</v>
      </c>
      <c r="E8" s="19">
        <v>8</v>
      </c>
      <c r="F8" s="20">
        <f t="shared" si="0"/>
        <v>44.444444444444443</v>
      </c>
      <c r="G8" s="19">
        <v>2</v>
      </c>
      <c r="H8" s="20">
        <f t="shared" si="1"/>
        <v>11.111111111111111</v>
      </c>
      <c r="I8" s="19">
        <v>0</v>
      </c>
      <c r="J8" s="20" t="s">
        <v>18</v>
      </c>
      <c r="K8" s="19">
        <v>2</v>
      </c>
      <c r="L8" s="19">
        <v>4</v>
      </c>
      <c r="M8" s="19">
        <v>1</v>
      </c>
      <c r="N8" s="19">
        <v>0</v>
      </c>
      <c r="O8" s="19">
        <v>1</v>
      </c>
      <c r="P8" s="21">
        <v>7</v>
      </c>
    </row>
    <row r="9" spans="1:17" s="2" customFormat="1" ht="20.100000000000001" customHeight="1">
      <c r="A9" s="17" t="s">
        <v>22</v>
      </c>
      <c r="B9" s="18">
        <v>13</v>
      </c>
      <c r="C9" s="19">
        <v>1</v>
      </c>
      <c r="D9" s="20">
        <f t="shared" si="2"/>
        <v>7.6923076923076925</v>
      </c>
      <c r="E9" s="19">
        <v>5</v>
      </c>
      <c r="F9" s="20">
        <f t="shared" si="0"/>
        <v>38.461538461538467</v>
      </c>
      <c r="G9" s="19">
        <v>6</v>
      </c>
      <c r="H9" s="20">
        <f t="shared" si="1"/>
        <v>46.153846153846153</v>
      </c>
      <c r="I9" s="19">
        <v>0</v>
      </c>
      <c r="J9" s="20" t="s">
        <v>18</v>
      </c>
      <c r="K9" s="19">
        <v>0</v>
      </c>
      <c r="L9" s="19">
        <v>2</v>
      </c>
      <c r="M9" s="19">
        <v>1</v>
      </c>
      <c r="N9" s="19">
        <v>2</v>
      </c>
      <c r="O9" s="19">
        <v>3</v>
      </c>
      <c r="P9" s="21">
        <v>9</v>
      </c>
    </row>
    <row r="10" spans="1:17" s="2" customFormat="1" ht="20.100000000000001" customHeight="1">
      <c r="A10" s="17" t="s">
        <v>23</v>
      </c>
      <c r="B10" s="18">
        <v>4</v>
      </c>
      <c r="C10" s="19">
        <v>0</v>
      </c>
      <c r="D10" s="20" t="s">
        <v>18</v>
      </c>
      <c r="E10" s="19">
        <v>3</v>
      </c>
      <c r="F10" s="20">
        <f t="shared" si="0"/>
        <v>75</v>
      </c>
      <c r="G10" s="19">
        <v>1</v>
      </c>
      <c r="H10" s="20">
        <f t="shared" si="1"/>
        <v>25</v>
      </c>
      <c r="I10" s="19">
        <v>0</v>
      </c>
      <c r="J10" s="20" t="s">
        <v>18</v>
      </c>
      <c r="K10" s="19">
        <v>1</v>
      </c>
      <c r="L10" s="19">
        <v>0</v>
      </c>
      <c r="M10" s="19">
        <v>1</v>
      </c>
      <c r="N10" s="19">
        <v>1</v>
      </c>
      <c r="O10" s="19">
        <v>0</v>
      </c>
      <c r="P10" s="21">
        <v>3</v>
      </c>
    </row>
    <row r="11" spans="1:17" s="2" customFormat="1" ht="20.100000000000001" customHeight="1">
      <c r="A11" s="17" t="s">
        <v>8</v>
      </c>
      <c r="B11" s="18">
        <v>5</v>
      </c>
      <c r="C11" s="19">
        <v>0</v>
      </c>
      <c r="D11" s="20" t="s">
        <v>18</v>
      </c>
      <c r="E11" s="19">
        <v>3</v>
      </c>
      <c r="F11" s="20">
        <f t="shared" si="0"/>
        <v>60</v>
      </c>
      <c r="G11" s="19">
        <v>2</v>
      </c>
      <c r="H11" s="20">
        <f t="shared" si="1"/>
        <v>40</v>
      </c>
      <c r="I11" s="19">
        <v>0</v>
      </c>
      <c r="J11" s="20" t="s">
        <v>18</v>
      </c>
      <c r="K11" s="19">
        <v>0</v>
      </c>
      <c r="L11" s="19">
        <v>0</v>
      </c>
      <c r="M11" s="19">
        <v>2</v>
      </c>
      <c r="N11" s="19">
        <v>0</v>
      </c>
      <c r="O11" s="19">
        <v>1</v>
      </c>
      <c r="P11" s="21">
        <v>4</v>
      </c>
    </row>
    <row r="12" spans="1:17" s="2" customFormat="1" ht="20.100000000000001" customHeight="1" thickBot="1">
      <c r="A12" s="22" t="s">
        <v>24</v>
      </c>
      <c r="B12" s="23">
        <v>9</v>
      </c>
      <c r="C12" s="24">
        <v>2</v>
      </c>
      <c r="D12" s="25">
        <f t="shared" si="2"/>
        <v>22.222222222222221</v>
      </c>
      <c r="E12" s="24">
        <v>4</v>
      </c>
      <c r="F12" s="25">
        <f t="shared" si="0"/>
        <v>44.444444444444443</v>
      </c>
      <c r="G12" s="24">
        <v>2</v>
      </c>
      <c r="H12" s="25">
        <f t="shared" si="1"/>
        <v>22.222222222222221</v>
      </c>
      <c r="I12" s="24">
        <v>0</v>
      </c>
      <c r="J12" s="25" t="s">
        <v>18</v>
      </c>
      <c r="K12" s="24">
        <v>0</v>
      </c>
      <c r="L12" s="24">
        <v>0</v>
      </c>
      <c r="M12" s="24">
        <v>4</v>
      </c>
      <c r="N12" s="24">
        <v>1</v>
      </c>
      <c r="O12" s="24">
        <v>1</v>
      </c>
      <c r="P12" s="26">
        <v>7</v>
      </c>
    </row>
    <row r="13" spans="1:17" s="2" customFormat="1" ht="24" customHeight="1" thickTop="1" thickBot="1">
      <c r="A13" s="27" t="s">
        <v>25</v>
      </c>
      <c r="B13" s="28">
        <f>SUM(B5:B12)</f>
        <v>72</v>
      </c>
      <c r="C13" s="29">
        <f>SUM(C5:C12)</f>
        <v>10</v>
      </c>
      <c r="D13" s="30">
        <f>C13/B13*100</f>
        <v>13.888888888888889</v>
      </c>
      <c r="E13" s="29">
        <f>SUM(E5:E12)</f>
        <v>32</v>
      </c>
      <c r="F13" s="30">
        <f>E13/B13*100</f>
        <v>44.444444444444443</v>
      </c>
      <c r="G13" s="29">
        <f>SUM(G5:G12)</f>
        <v>26</v>
      </c>
      <c r="H13" s="30">
        <f>G13/B13*100</f>
        <v>36.111111111111107</v>
      </c>
      <c r="I13" s="29">
        <f>SUM(I5:I12)</f>
        <v>0</v>
      </c>
      <c r="J13" s="30" t="s">
        <v>18</v>
      </c>
      <c r="K13" s="29">
        <f t="shared" ref="K13:P13" si="3">SUM(K5:K12)</f>
        <v>3</v>
      </c>
      <c r="L13" s="29">
        <f t="shared" si="3"/>
        <v>8</v>
      </c>
      <c r="M13" s="29">
        <f t="shared" si="3"/>
        <v>12</v>
      </c>
      <c r="N13" s="29">
        <f t="shared" si="3"/>
        <v>9</v>
      </c>
      <c r="O13" s="29">
        <f t="shared" si="3"/>
        <v>14</v>
      </c>
      <c r="P13" s="31">
        <f t="shared" si="3"/>
        <v>41</v>
      </c>
      <c r="Q13" s="32"/>
    </row>
    <row r="14" spans="1:17" ht="13.5" thickTop="1">
      <c r="B14" s="33"/>
      <c r="C14" s="33"/>
      <c r="D14" s="34"/>
      <c r="E14" s="35"/>
      <c r="F14" s="36"/>
      <c r="G14" s="35"/>
      <c r="H14" s="36"/>
      <c r="I14" s="35"/>
      <c r="J14" s="36"/>
    </row>
    <row r="15" spans="1:17">
      <c r="B15" s="37"/>
    </row>
    <row r="25" spans="1:1">
      <c r="A25" s="38"/>
    </row>
    <row r="28" spans="1:1">
      <c r="A28" s="39"/>
    </row>
    <row r="29" spans="1:1">
      <c r="A29" s="40"/>
    </row>
    <row r="30" spans="1:1">
      <c r="A30" s="40"/>
    </row>
    <row r="31" spans="1:1">
      <c r="A31" s="40"/>
    </row>
  </sheetData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D13 F13 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26.Osobit.TČ-V.HLAVA</vt:lpstr>
      <vt:lpstr>'26.Osobit.TČ-V.HLAVA'!Oblasť_tlače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2012-05-15T09:14:41Z</dcterms:created>
  <dcterms:modified xsi:type="dcterms:W3CDTF">2012-05-15T09:15:09Z</dcterms:modified>
</cp:coreProperties>
</file>