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1.Osobit.TČ-III. HL." sheetId="1" r:id="rId1"/>
  </sheets>
  <definedNames>
    <definedName name="_xlnm.Print_Area" localSheetId="0">'21.Osobit.TČ-III. HL.'!$A$1:$P$13</definedName>
  </definedNames>
  <calcPr calcId="125725"/>
</workbook>
</file>

<file path=xl/calcChain.xml><?xml version="1.0" encoding="utf-8"?>
<calcChain xmlns="http://schemas.openxmlformats.org/spreadsheetml/2006/main">
  <c r="P13" i="1"/>
  <c r="O13"/>
  <c r="N13"/>
  <c r="M13"/>
  <c r="L13"/>
  <c r="K13"/>
  <c r="I13"/>
  <c r="J13" s="1"/>
  <c r="G13"/>
  <c r="E13"/>
  <c r="C13"/>
  <c r="B13"/>
  <c r="H13" s="1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  <c r="D13" l="1"/>
  <c r="F13"/>
</calcChain>
</file>

<file path=xl/sharedStrings.xml><?xml version="1.0" encoding="utf-8"?>
<sst xmlns="http://schemas.openxmlformats.org/spreadsheetml/2006/main" count="29" uniqueCount="25">
  <si>
    <t>III. HLAVA - trestné činy proti rodine a mládeži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</si>
  <si>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</si>
  <si>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</si>
  <si>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</si>
  <si>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</si>
  <si>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</si>
  <si>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</si>
  <si>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</si>
  <si>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</si>
  <si>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</si>
  <si>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</si>
  <si>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</si>
  <si>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</si>
  <si>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</si>
  <si>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</si>
  <si>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207 Tr.z.  </t>
  </si>
  <si>
    <t>§ 211 Tr.z.</t>
  </si>
  <si>
    <t>BA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</si>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</sst>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3" fillId="2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right" vertical="center" wrapText="1" indent="1"/>
    </xf>
    <xf numFmtId="0" fontId="4" fillId="0" borderId="13" xfId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right" vertical="center" wrapText="1" indent="1"/>
    </xf>
    <xf numFmtId="0" fontId="4" fillId="0" borderId="19" xfId="1" applyFont="1" applyFill="1" applyBorder="1" applyAlignment="1">
      <alignment horizontal="right" vertical="center" wrapText="1" indent="1"/>
    </xf>
    <xf numFmtId="0" fontId="4" fillId="0" borderId="16" xfId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horizontal="right" vertical="center" wrapText="1" inden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right" vertical="center" wrapText="1" indent="1"/>
    </xf>
    <xf numFmtId="0" fontId="4" fillId="0" borderId="23" xfId="1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 indent="1"/>
    </xf>
    <xf numFmtId="3" fontId="2" fillId="0" borderId="26" xfId="0" applyNumberFormat="1" applyFont="1" applyBorder="1" applyAlignment="1">
      <alignment horizontal="right" vertical="center" wrapText="1" indent="1"/>
    </xf>
    <xf numFmtId="164" fontId="2" fillId="0" borderId="26" xfId="0" applyNumberFormat="1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Border="1" applyAlignment="1">
      <alignment horizontal="right" vertical="center" wrapText="1" indent="1"/>
    </xf>
    <xf numFmtId="3" fontId="2" fillId="0" borderId="0" xfId="2" applyFont="1" applyBorder="1">
      <alignment horizontal="right" vertical="center" wrapText="1" indent="1"/>
    </xf>
    <xf numFmtId="0" fontId="0" fillId="0" borderId="0" xfId="0" applyBorder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9">
    <cellStyle name="názvy zar.hore" xfId="3"/>
    <cellStyle name="normálne" xfId="0" builtinId="0"/>
    <cellStyle name="normálne 2" xfId="4"/>
    <cellStyle name="normálne 3" xfId="5"/>
    <cellStyle name="normálne 4" xfId="6"/>
    <cellStyle name="normálne 5" xfId="7"/>
    <cellStyle name="normální_List1" xfId="1"/>
    <cellStyle name="Štýl 1" xfId="8"/>
    <cellStyle name="vpravo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tabSelected="1" zoomScaleNormal="100" zoomScaleSheetLayoutView="100" workbookViewId="0">
      <selection activeCell="R13" sqref="R13"/>
    </sheetView>
  </sheetViews>
  <sheetFormatPr defaultRowHeight="12.75"/>
  <cols>
    <col min="1" max="1" width="10.42578125" customWidth="1"/>
    <col min="2" max="3" width="8.140625" customWidth="1"/>
    <col min="4" max="4" width="6.28515625" customWidth="1"/>
    <col min="5" max="5" width="8.140625" customWidth="1"/>
    <col min="6" max="6" width="6.28515625" customWidth="1"/>
    <col min="7" max="7" width="7.140625" bestFit="1" customWidth="1"/>
    <col min="8" max="8" width="6.28515625" customWidth="1"/>
    <col min="9" max="9" width="8.140625" customWidth="1"/>
    <col min="10" max="10" width="6.28515625" customWidth="1"/>
    <col min="11" max="16" width="8.140625" customWidth="1"/>
  </cols>
  <sheetData>
    <row r="1" spans="1:16" s="1" customFormat="1" ht="16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1" customFormat="1" ht="20.100000000000001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1" customFormat="1" ht="42" customHeight="1" thickTop="1">
      <c r="A3" s="48" t="s">
        <v>1</v>
      </c>
      <c r="B3" s="50" t="s">
        <v>2</v>
      </c>
      <c r="C3" s="52" t="s">
        <v>3</v>
      </c>
      <c r="D3" s="52"/>
      <c r="E3" s="52"/>
      <c r="F3" s="52"/>
      <c r="G3" s="52"/>
      <c r="H3" s="52"/>
      <c r="I3" s="52"/>
      <c r="J3" s="52"/>
      <c r="K3" s="52" t="s">
        <v>4</v>
      </c>
      <c r="L3" s="52"/>
      <c r="M3" s="52"/>
      <c r="N3" s="52"/>
      <c r="O3" s="52" t="s">
        <v>5</v>
      </c>
      <c r="P3" s="53"/>
    </row>
    <row r="4" spans="1:16" s="1" customFormat="1" ht="42" customHeight="1" thickBot="1">
      <c r="A4" s="49"/>
      <c r="B4" s="51"/>
      <c r="C4" s="2" t="s">
        <v>6</v>
      </c>
      <c r="D4" s="2" t="s">
        <v>7</v>
      </c>
      <c r="E4" s="2" t="s">
        <v>8</v>
      </c>
      <c r="F4" s="2" t="s">
        <v>7</v>
      </c>
      <c r="G4" s="2" t="s">
        <v>9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3" t="s">
        <v>16</v>
      </c>
    </row>
    <row r="5" spans="1:16" s="1" customFormat="1" ht="20.100000000000001" customHeight="1" thickTop="1">
      <c r="A5" s="4" t="s">
        <v>17</v>
      </c>
      <c r="B5" s="5">
        <v>444</v>
      </c>
      <c r="C5" s="6">
        <v>74</v>
      </c>
      <c r="D5" s="7">
        <f>C5/B5*100</f>
        <v>16.666666666666664</v>
      </c>
      <c r="E5" s="6">
        <v>364</v>
      </c>
      <c r="F5" s="7">
        <f>E5/B5*100</f>
        <v>81.981981981981974</v>
      </c>
      <c r="G5" s="8">
        <v>0</v>
      </c>
      <c r="H5" s="7">
        <f>G5/B5*100</f>
        <v>0</v>
      </c>
      <c r="I5" s="6">
        <v>5</v>
      </c>
      <c r="J5" s="9">
        <f>I5/B5*100</f>
        <v>1.1261261261261262</v>
      </c>
      <c r="K5" s="8">
        <v>0</v>
      </c>
      <c r="L5" s="6">
        <v>69</v>
      </c>
      <c r="M5" s="6">
        <v>111</v>
      </c>
      <c r="N5" s="10">
        <v>2</v>
      </c>
      <c r="O5" s="10">
        <v>407</v>
      </c>
      <c r="P5" s="11">
        <v>24</v>
      </c>
    </row>
    <row r="6" spans="1:16" s="1" customFormat="1" ht="20.100000000000001" customHeight="1">
      <c r="A6" s="12" t="s">
        <v>18</v>
      </c>
      <c r="B6" s="13">
        <v>561</v>
      </c>
      <c r="C6" s="14">
        <v>82</v>
      </c>
      <c r="D6" s="15">
        <f t="shared" ref="D6:D12" si="0">C6/B6*100</f>
        <v>14.616755793226382</v>
      </c>
      <c r="E6" s="14">
        <v>413</v>
      </c>
      <c r="F6" s="16">
        <f t="shared" ref="F6:F12" si="1">E6/B6*100</f>
        <v>73.618538324420683</v>
      </c>
      <c r="G6" s="17">
        <v>0</v>
      </c>
      <c r="H6" s="15">
        <f t="shared" ref="H6:H12" si="2">G6/B6*100</f>
        <v>0</v>
      </c>
      <c r="I6" s="14">
        <v>66</v>
      </c>
      <c r="J6" s="18">
        <f t="shared" ref="J6:J12" si="3">I6/B6*100</f>
        <v>11.76470588235294</v>
      </c>
      <c r="K6" s="17">
        <v>1</v>
      </c>
      <c r="L6" s="14">
        <v>99</v>
      </c>
      <c r="M6" s="14">
        <v>211</v>
      </c>
      <c r="N6" s="19">
        <v>3</v>
      </c>
      <c r="O6" s="19">
        <v>479</v>
      </c>
      <c r="P6" s="20">
        <v>73</v>
      </c>
    </row>
    <row r="7" spans="1:16" s="1" customFormat="1" ht="20.100000000000001" customHeight="1">
      <c r="A7" s="12" t="s">
        <v>19</v>
      </c>
      <c r="B7" s="13">
        <v>518</v>
      </c>
      <c r="C7" s="14">
        <v>106</v>
      </c>
      <c r="D7" s="18">
        <f t="shared" si="0"/>
        <v>20.463320463320464</v>
      </c>
      <c r="E7" s="14">
        <v>401</v>
      </c>
      <c r="F7" s="15">
        <f t="shared" si="1"/>
        <v>77.413127413127413</v>
      </c>
      <c r="G7" s="17">
        <v>3</v>
      </c>
      <c r="H7" s="18">
        <f t="shared" si="2"/>
        <v>0.5791505791505791</v>
      </c>
      <c r="I7" s="14">
        <v>7</v>
      </c>
      <c r="J7" s="15">
        <f t="shared" si="3"/>
        <v>1.3513513513513513</v>
      </c>
      <c r="K7" s="17">
        <v>0</v>
      </c>
      <c r="L7" s="14">
        <v>95</v>
      </c>
      <c r="M7" s="14">
        <v>115</v>
      </c>
      <c r="N7" s="19">
        <v>10</v>
      </c>
      <c r="O7" s="19">
        <v>467</v>
      </c>
      <c r="P7" s="20">
        <v>36</v>
      </c>
    </row>
    <row r="8" spans="1:16" s="1" customFormat="1" ht="20.100000000000001" customHeight="1">
      <c r="A8" s="12" t="s">
        <v>20</v>
      </c>
      <c r="B8" s="13">
        <v>596</v>
      </c>
      <c r="C8" s="14">
        <v>82</v>
      </c>
      <c r="D8" s="16">
        <f t="shared" si="0"/>
        <v>13.758389261744966</v>
      </c>
      <c r="E8" s="14">
        <v>462</v>
      </c>
      <c r="F8" s="15">
        <f t="shared" si="1"/>
        <v>77.516778523489933</v>
      </c>
      <c r="G8" s="17">
        <v>0</v>
      </c>
      <c r="H8" s="15">
        <f t="shared" si="2"/>
        <v>0</v>
      </c>
      <c r="I8" s="14">
        <v>46</v>
      </c>
      <c r="J8" s="15">
        <f t="shared" si="3"/>
        <v>7.7181208053691277</v>
      </c>
      <c r="K8" s="17">
        <v>0</v>
      </c>
      <c r="L8" s="14">
        <v>149</v>
      </c>
      <c r="M8" s="14">
        <v>187</v>
      </c>
      <c r="N8" s="19">
        <v>8</v>
      </c>
      <c r="O8" s="19">
        <v>444</v>
      </c>
      <c r="P8" s="20">
        <v>134</v>
      </c>
    </row>
    <row r="9" spans="1:16" s="1" customFormat="1" ht="20.100000000000001" customHeight="1">
      <c r="A9" s="12" t="s">
        <v>21</v>
      </c>
      <c r="B9" s="13">
        <v>512</v>
      </c>
      <c r="C9" s="14">
        <v>114</v>
      </c>
      <c r="D9" s="15">
        <f t="shared" si="0"/>
        <v>22.265625</v>
      </c>
      <c r="E9" s="14">
        <v>369</v>
      </c>
      <c r="F9" s="18">
        <f t="shared" si="1"/>
        <v>72.0703125</v>
      </c>
      <c r="G9" s="17">
        <v>3</v>
      </c>
      <c r="H9" s="15">
        <f t="shared" si="2"/>
        <v>0.5859375</v>
      </c>
      <c r="I9" s="14">
        <v>24</v>
      </c>
      <c r="J9" s="18">
        <f t="shared" si="3"/>
        <v>4.6875</v>
      </c>
      <c r="K9" s="17">
        <v>0</v>
      </c>
      <c r="L9" s="14">
        <v>88</v>
      </c>
      <c r="M9" s="14">
        <v>220</v>
      </c>
      <c r="N9" s="19">
        <v>15</v>
      </c>
      <c r="O9" s="19">
        <v>452</v>
      </c>
      <c r="P9" s="20">
        <v>36</v>
      </c>
    </row>
    <row r="10" spans="1:16" s="1" customFormat="1" ht="20.100000000000001" customHeight="1">
      <c r="A10" s="12" t="s">
        <v>22</v>
      </c>
      <c r="B10" s="13">
        <v>882</v>
      </c>
      <c r="C10" s="14">
        <v>120</v>
      </c>
      <c r="D10" s="18">
        <f t="shared" si="0"/>
        <v>13.605442176870749</v>
      </c>
      <c r="E10" s="14">
        <v>638</v>
      </c>
      <c r="F10" s="16">
        <f t="shared" si="1"/>
        <v>72.335600907029473</v>
      </c>
      <c r="G10" s="17">
        <v>1</v>
      </c>
      <c r="H10" s="15">
        <f t="shared" si="2"/>
        <v>0.11337868480725624</v>
      </c>
      <c r="I10" s="14">
        <v>122</v>
      </c>
      <c r="J10" s="15">
        <f t="shared" si="3"/>
        <v>13.83219954648526</v>
      </c>
      <c r="K10" s="21">
        <v>0</v>
      </c>
      <c r="L10" s="14">
        <v>300</v>
      </c>
      <c r="M10" s="14">
        <v>283</v>
      </c>
      <c r="N10" s="19">
        <v>7</v>
      </c>
      <c r="O10" s="19">
        <v>549</v>
      </c>
      <c r="P10" s="20">
        <v>319</v>
      </c>
    </row>
    <row r="11" spans="1:16" s="1" customFormat="1" ht="20.100000000000001" customHeight="1">
      <c r="A11" s="12" t="s">
        <v>8</v>
      </c>
      <c r="B11" s="13">
        <v>753</v>
      </c>
      <c r="C11" s="14">
        <v>94</v>
      </c>
      <c r="D11" s="15">
        <f t="shared" si="0"/>
        <v>12.48339973439575</v>
      </c>
      <c r="E11" s="14">
        <v>535</v>
      </c>
      <c r="F11" s="16">
        <f t="shared" si="1"/>
        <v>71.049136786188583</v>
      </c>
      <c r="G11" s="17">
        <v>3</v>
      </c>
      <c r="H11" s="15">
        <f t="shared" si="2"/>
        <v>0.39840637450199201</v>
      </c>
      <c r="I11" s="14">
        <v>113</v>
      </c>
      <c r="J11" s="18">
        <f t="shared" si="3"/>
        <v>15.006640106241701</v>
      </c>
      <c r="K11" s="21">
        <v>1</v>
      </c>
      <c r="L11" s="14">
        <v>240</v>
      </c>
      <c r="M11" s="14">
        <v>205</v>
      </c>
      <c r="N11" s="19">
        <v>7</v>
      </c>
      <c r="O11" s="19">
        <v>399</v>
      </c>
      <c r="P11" s="20">
        <v>338</v>
      </c>
    </row>
    <row r="12" spans="1:16" s="1" customFormat="1" ht="20.100000000000001" customHeight="1" thickBot="1">
      <c r="A12" s="22" t="s">
        <v>23</v>
      </c>
      <c r="B12" s="23">
        <v>1067</v>
      </c>
      <c r="C12" s="24">
        <v>104</v>
      </c>
      <c r="D12" s="25">
        <f t="shared" si="0"/>
        <v>9.7469540768509848</v>
      </c>
      <c r="E12" s="24">
        <v>845</v>
      </c>
      <c r="F12" s="26">
        <f t="shared" si="1"/>
        <v>79.194001874414241</v>
      </c>
      <c r="G12" s="27">
        <v>2</v>
      </c>
      <c r="H12" s="18">
        <f t="shared" si="2"/>
        <v>0.18744142455482662</v>
      </c>
      <c r="I12" s="24">
        <v>79</v>
      </c>
      <c r="J12" s="26">
        <f t="shared" si="3"/>
        <v>7.4039362699156506</v>
      </c>
      <c r="K12" s="28">
        <v>0</v>
      </c>
      <c r="L12" s="24">
        <v>400</v>
      </c>
      <c r="M12" s="24">
        <v>422</v>
      </c>
      <c r="N12" s="29">
        <v>3</v>
      </c>
      <c r="O12" s="29">
        <v>526</v>
      </c>
      <c r="P12" s="30">
        <v>529</v>
      </c>
    </row>
    <row r="13" spans="1:16" ht="24" customHeight="1" thickTop="1" thickBot="1">
      <c r="A13" s="31" t="s">
        <v>24</v>
      </c>
      <c r="B13" s="32">
        <f>SUM(B5:B12)</f>
        <v>5333</v>
      </c>
      <c r="C13" s="33">
        <f>SUM(C5:C12)</f>
        <v>776</v>
      </c>
      <c r="D13" s="34">
        <f>C13/B13*100</f>
        <v>14.550909431839489</v>
      </c>
      <c r="E13" s="33">
        <f>SUM(E5:E12)</f>
        <v>4027</v>
      </c>
      <c r="F13" s="34">
        <f>E13/B13*100</f>
        <v>75.510969435589729</v>
      </c>
      <c r="G13" s="35">
        <f>SUM(G5:G12)</f>
        <v>12</v>
      </c>
      <c r="H13" s="34">
        <f>G13/B13*100</f>
        <v>0.22501406337896118</v>
      </c>
      <c r="I13" s="33">
        <f>SUM(I5:I12)</f>
        <v>462</v>
      </c>
      <c r="J13" s="34">
        <f>I13/B13*100</f>
        <v>8.6630414400900051</v>
      </c>
      <c r="K13" s="36">
        <f t="shared" ref="K13:P13" si="4">SUM(K5:K12)</f>
        <v>2</v>
      </c>
      <c r="L13" s="33">
        <f t="shared" si="4"/>
        <v>1440</v>
      </c>
      <c r="M13" s="33">
        <f t="shared" si="4"/>
        <v>1754</v>
      </c>
      <c r="N13" s="33">
        <f t="shared" si="4"/>
        <v>55</v>
      </c>
      <c r="O13" s="33">
        <f t="shared" si="4"/>
        <v>3723</v>
      </c>
      <c r="P13" s="37">
        <f t="shared" si="4"/>
        <v>1489</v>
      </c>
    </row>
    <row r="14" spans="1:16" ht="13.5" thickTop="1">
      <c r="B14" s="38"/>
      <c r="C14" s="38"/>
      <c r="D14" s="39"/>
      <c r="F14" s="40"/>
      <c r="G14" s="41"/>
      <c r="H14" s="40"/>
      <c r="I14" s="41"/>
      <c r="J14" s="40"/>
    </row>
    <row r="15" spans="1:16">
      <c r="B15" s="42"/>
    </row>
    <row r="25" spans="1:1">
      <c r="A25" s="43"/>
    </row>
    <row r="28" spans="1:1">
      <c r="A28" s="44"/>
    </row>
    <row r="29" spans="1:1">
      <c r="A29" s="45"/>
    </row>
    <row r="30" spans="1:1">
      <c r="A30" s="45"/>
    </row>
    <row r="31" spans="1:1">
      <c r="A31" s="45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3 F13 H13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21.Osobit.TČ-III. HL.</vt:lpstr>
      <vt:lpstr>'21.Osobit.TČ-III. HL.'!Oblasť_tlače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2012-05-15T09:11:17Z</dcterms:created>
  <dcterms:modified xsi:type="dcterms:W3CDTF">2012-05-16T06:06:06Z</dcterms:modified>
</cp:coreProperties>
</file>