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1.PR-dosle, sposob vyb" sheetId="1" r:id="rId1"/>
  </sheets>
  <definedNames>
    <definedName name="_xlnm.Print_Area" localSheetId="0">'1.PR-dosle, sposob vyb'!$A$1:$J$23</definedName>
  </definedNames>
  <calcPr calcId="125725"/>
</workbook>
</file>

<file path=xl/calcChain.xml><?xml version="1.0" encoding="utf-8"?>
<calcChain xmlns="http://schemas.openxmlformats.org/spreadsheetml/2006/main">
  <c r="J23" i="1"/>
  <c r="I23"/>
  <c r="G23"/>
  <c r="E23"/>
  <c r="C23"/>
  <c r="B23"/>
  <c r="H23" s="1"/>
  <c r="J22"/>
  <c r="H22"/>
  <c r="F22"/>
  <c r="D22"/>
  <c r="J21"/>
  <c r="H21"/>
  <c r="F21"/>
  <c r="D21"/>
  <c r="J20"/>
  <c r="H20"/>
  <c r="F20"/>
  <c r="D20"/>
  <c r="J19"/>
  <c r="H19"/>
  <c r="F19"/>
  <c r="D19"/>
  <c r="J18"/>
  <c r="H18"/>
  <c r="F18"/>
  <c r="D18"/>
  <c r="J17"/>
  <c r="H17"/>
  <c r="F17"/>
  <c r="D17"/>
  <c r="J16"/>
  <c r="H16"/>
  <c r="F16"/>
  <c r="D16"/>
  <c r="J15"/>
  <c r="H15"/>
  <c r="F15"/>
  <c r="D15"/>
  <c r="J8"/>
  <c r="J7"/>
  <c r="J6"/>
  <c r="J5"/>
  <c r="J4"/>
  <c r="D23" l="1"/>
  <c r="F23"/>
</calcChain>
</file>

<file path=xl/sharedStrings.xml><?xml version="1.0" encoding="utf-8"?>
<sst xmlns="http://schemas.openxmlformats.org/spreadsheetml/2006/main" count="37" uniqueCount="22">
  <si>
    <t>PREHĽAD O POČTE DOŠLÝCH NÁVRHOV NA ROZVOD NA OKRESNÉ SÚDY V SR (2007 - 2011)</t>
  </si>
  <si>
    <t>Rok</t>
  </si>
  <si>
    <t>BA</t>
  </si>
  <si>
    <t>TT</t>
  </si>
  <si>
    <t>TN</t>
  </si>
  <si>
    <t>NR</t>
  </si>
  <si>
    <t>ZA</t>
  </si>
  <si>
    <t>BB</t>
  </si>
  <si>
    <t>PO</t>
  </si>
  <si>
    <t>KE</t>
  </si>
  <si>
    <t>SR</t>
  </si>
  <si>
    <t>PREHĽAD O POČTE A SPÔSOBE VYBAVENIA NÁVRHOV NA ROZVOD V SR V ROKU 2011</t>
  </si>
  <si>
    <t>Kraj</t>
  </si>
  <si>
    <t>Počet vybavených návrhov</t>
  </si>
  <si>
    <t>Spôsob vybavenia</t>
  </si>
  <si>
    <t>Z rozvedených manželstiev bolo s maloletými deťmi</t>
  </si>
  <si>
    <t>návrhu vyhovené</t>
  </si>
  <si>
    <t>návrh zamietnutý</t>
  </si>
  <si>
    <t>návrh vzatý späť</t>
  </si>
  <si>
    <t>počet</t>
  </si>
  <si>
    <t>%</t>
  </si>
  <si>
    <t xml:space="preserve"> </t>
  </si>
</sst>
</file>

<file path=xl/styles.xml><?xml version="1.0" encoding="utf-8"?>
<styleSheet xmlns="http://schemas.openxmlformats.org/spreadsheetml/2006/main">
  <fonts count="7">
    <font>
      <sz val="10"/>
      <name val="Arial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2" fillId="0" borderId="0" xfId="0" applyFont="1" applyBorder="1" applyAlignment="1">
      <alignment vertical="center"/>
    </xf>
    <xf numFmtId="0" fontId="0" fillId="0" borderId="0" xfId="0" applyBorder="1"/>
    <xf numFmtId="0" fontId="4" fillId="0" borderId="0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right" vertical="center" wrapText="1" indent="2"/>
    </xf>
    <xf numFmtId="3" fontId="3" fillId="0" borderId="7" xfId="0" applyNumberFormat="1" applyFont="1" applyFill="1" applyBorder="1" applyAlignment="1">
      <alignment horizontal="right" vertical="center" wrapText="1" indent="1"/>
    </xf>
    <xf numFmtId="4" fontId="3" fillId="0" borderId="7" xfId="0" applyNumberFormat="1" applyFont="1" applyFill="1" applyBorder="1" applyAlignment="1">
      <alignment horizontal="right" vertical="center" wrapText="1" indent="2"/>
    </xf>
    <xf numFmtId="3" fontId="3" fillId="0" borderId="7" xfId="0" applyNumberFormat="1" applyFont="1" applyFill="1" applyBorder="1" applyAlignment="1">
      <alignment horizontal="right" vertical="center" wrapText="1" indent="2"/>
    </xf>
    <xf numFmtId="4" fontId="3" fillId="0" borderId="26" xfId="0" applyNumberFormat="1" applyFont="1" applyFill="1" applyBorder="1" applyAlignment="1">
      <alignment horizontal="right" vertical="center" wrapText="1" indent="2"/>
    </xf>
    <xf numFmtId="3" fontId="3" fillId="0" borderId="10" xfId="0" applyNumberFormat="1" applyFont="1" applyFill="1" applyBorder="1" applyAlignment="1">
      <alignment horizontal="right" vertical="center" wrapText="1" indent="2"/>
    </xf>
    <xf numFmtId="3" fontId="3" fillId="0" borderId="11" xfId="0" applyNumberFormat="1" applyFont="1" applyFill="1" applyBorder="1" applyAlignment="1">
      <alignment horizontal="right" vertical="center" wrapText="1" indent="1"/>
    </xf>
    <xf numFmtId="4" fontId="3" fillId="0" borderId="11" xfId="0" applyNumberFormat="1" applyFont="1" applyFill="1" applyBorder="1" applyAlignment="1">
      <alignment horizontal="right" vertical="center" wrapText="1" indent="2"/>
    </xf>
    <xf numFmtId="3" fontId="3" fillId="0" borderId="11" xfId="0" applyNumberFormat="1" applyFont="1" applyFill="1" applyBorder="1" applyAlignment="1">
      <alignment horizontal="right" vertical="center" wrapText="1" indent="2"/>
    </xf>
    <xf numFmtId="4" fontId="3" fillId="0" borderId="21" xfId="0" applyNumberFormat="1" applyFont="1" applyFill="1" applyBorder="1" applyAlignment="1">
      <alignment horizontal="right" vertical="center" wrapText="1" indent="2"/>
    </xf>
    <xf numFmtId="3" fontId="3" fillId="0" borderId="14" xfId="0" applyNumberFormat="1" applyFont="1" applyFill="1" applyBorder="1" applyAlignment="1">
      <alignment horizontal="right" vertical="center" wrapText="1" indent="2"/>
    </xf>
    <xf numFmtId="3" fontId="3" fillId="0" borderId="15" xfId="0" applyNumberFormat="1" applyFont="1" applyFill="1" applyBorder="1" applyAlignment="1">
      <alignment horizontal="right" vertical="center" wrapText="1" indent="1"/>
    </xf>
    <xf numFmtId="4" fontId="3" fillId="0" borderId="15" xfId="0" applyNumberFormat="1" applyFont="1" applyFill="1" applyBorder="1" applyAlignment="1">
      <alignment horizontal="right" vertical="center" wrapText="1" indent="2"/>
    </xf>
    <xf numFmtId="3" fontId="3" fillId="0" borderId="15" xfId="0" applyNumberFormat="1" applyFont="1" applyFill="1" applyBorder="1" applyAlignment="1">
      <alignment horizontal="right" vertical="center" wrapText="1" indent="2"/>
    </xf>
    <xf numFmtId="4" fontId="3" fillId="0" borderId="27" xfId="0" applyNumberFormat="1" applyFont="1" applyFill="1" applyBorder="1" applyAlignment="1">
      <alignment horizontal="right" vertical="center" wrapText="1" indent="2"/>
    </xf>
    <xf numFmtId="3" fontId="6" fillId="0" borderId="0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right" vertical="center" wrapText="1" indent="2"/>
    </xf>
    <xf numFmtId="3" fontId="1" fillId="0" borderId="3" xfId="0" applyNumberFormat="1" applyFont="1" applyFill="1" applyBorder="1" applyAlignment="1">
      <alignment horizontal="right" vertical="center" wrapText="1" indent="1"/>
    </xf>
    <xf numFmtId="4" fontId="1" fillId="0" borderId="3" xfId="0" applyNumberFormat="1" applyFont="1" applyFill="1" applyBorder="1" applyAlignment="1">
      <alignment horizontal="right" vertical="center" wrapText="1" indent="2"/>
    </xf>
    <xf numFmtId="3" fontId="1" fillId="0" borderId="3" xfId="0" applyNumberFormat="1" applyFont="1" applyFill="1" applyBorder="1" applyAlignment="1">
      <alignment horizontal="right" vertical="center" wrapText="1" indent="2"/>
    </xf>
    <xf numFmtId="4" fontId="1" fillId="0" borderId="28" xfId="0" applyNumberFormat="1" applyFont="1" applyFill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/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</cellXfs>
  <cellStyles count="2">
    <cellStyle name="normálne" xfId="0" builtinId="0"/>
    <cellStyle name="normáln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Normal="100" zoomScaleSheetLayoutView="100" workbookViewId="0">
      <selection activeCell="M23" sqref="M23"/>
    </sheetView>
  </sheetViews>
  <sheetFormatPr defaultRowHeight="12.75"/>
  <cols>
    <col min="1" max="1" width="10.7109375" style="2" customWidth="1"/>
    <col min="2" max="10" width="11.42578125" style="2" customWidth="1"/>
    <col min="11" max="16384" width="9.140625" style="2"/>
  </cols>
  <sheetData>
    <row r="1" spans="1:12" ht="16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1"/>
      <c r="L1" s="1"/>
    </row>
    <row r="2" spans="1:12" ht="12" customHeight="1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3"/>
      <c r="L2" s="3"/>
    </row>
    <row r="3" spans="1:12" ht="21.95" customHeight="1" thickTop="1" thickBot="1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  <c r="J3" s="4" t="s">
        <v>10</v>
      </c>
      <c r="K3" s="8"/>
      <c r="L3" s="8"/>
    </row>
    <row r="4" spans="1:12" ht="21.95" customHeight="1" thickTop="1">
      <c r="A4" s="9">
        <v>2007</v>
      </c>
      <c r="B4" s="10">
        <v>2178</v>
      </c>
      <c r="C4" s="11">
        <v>1982</v>
      </c>
      <c r="D4" s="11">
        <v>1454</v>
      </c>
      <c r="E4" s="11">
        <v>2039</v>
      </c>
      <c r="F4" s="11">
        <v>1761</v>
      </c>
      <c r="G4" s="11">
        <v>2028</v>
      </c>
      <c r="H4" s="11">
        <v>1515</v>
      </c>
      <c r="I4" s="12">
        <v>2475</v>
      </c>
      <c r="J4" s="13">
        <f>SUM(B4:I4)</f>
        <v>15432</v>
      </c>
      <c r="K4" s="14"/>
      <c r="L4" s="31"/>
    </row>
    <row r="5" spans="1:12" ht="21.95" customHeight="1">
      <c r="A5" s="15">
        <v>2008</v>
      </c>
      <c r="B5" s="16">
        <v>2195</v>
      </c>
      <c r="C5" s="17">
        <v>1874</v>
      </c>
      <c r="D5" s="17">
        <v>1703</v>
      </c>
      <c r="E5" s="17">
        <v>1901</v>
      </c>
      <c r="F5" s="17">
        <v>1815</v>
      </c>
      <c r="G5" s="17">
        <v>2065</v>
      </c>
      <c r="H5" s="17">
        <v>1508</v>
      </c>
      <c r="I5" s="18">
        <v>2351</v>
      </c>
      <c r="J5" s="19">
        <f>SUM(B5:I5)</f>
        <v>15412</v>
      </c>
      <c r="K5" s="20"/>
      <c r="L5" s="31"/>
    </row>
    <row r="6" spans="1:12" ht="21.95" customHeight="1">
      <c r="A6" s="15">
        <v>2009</v>
      </c>
      <c r="B6" s="16">
        <v>2163</v>
      </c>
      <c r="C6" s="17">
        <v>1998</v>
      </c>
      <c r="D6" s="17">
        <v>1645</v>
      </c>
      <c r="E6" s="17">
        <v>1789</v>
      </c>
      <c r="F6" s="17">
        <v>1705</v>
      </c>
      <c r="G6" s="17">
        <v>1837</v>
      </c>
      <c r="H6" s="17">
        <v>1711</v>
      </c>
      <c r="I6" s="18">
        <v>2240</v>
      </c>
      <c r="J6" s="19">
        <f>SUM(B6:I6)</f>
        <v>15088</v>
      </c>
      <c r="K6" s="21"/>
      <c r="L6" s="31"/>
    </row>
    <row r="7" spans="1:12" ht="21.95" customHeight="1" thickBot="1">
      <c r="A7" s="22">
        <v>2010</v>
      </c>
      <c r="B7" s="23">
        <v>2208</v>
      </c>
      <c r="C7" s="24">
        <v>1778</v>
      </c>
      <c r="D7" s="24">
        <v>1646</v>
      </c>
      <c r="E7" s="24">
        <v>1914</v>
      </c>
      <c r="F7" s="24">
        <v>1711</v>
      </c>
      <c r="G7" s="24">
        <v>1883</v>
      </c>
      <c r="H7" s="24">
        <v>1659</v>
      </c>
      <c r="I7" s="25">
        <v>2173</v>
      </c>
      <c r="J7" s="26">
        <f>SUM(B7:I7)</f>
        <v>14972</v>
      </c>
      <c r="K7" s="21"/>
      <c r="L7" s="31"/>
    </row>
    <row r="8" spans="1:12" ht="21.95" customHeight="1" thickTop="1" thickBot="1">
      <c r="A8" s="4">
        <v>2011</v>
      </c>
      <c r="B8" s="27">
        <v>2081</v>
      </c>
      <c r="C8" s="28">
        <v>1730</v>
      </c>
      <c r="D8" s="28">
        <v>1555</v>
      </c>
      <c r="E8" s="28">
        <v>1797</v>
      </c>
      <c r="F8" s="28">
        <v>1783</v>
      </c>
      <c r="G8" s="28">
        <v>2128</v>
      </c>
      <c r="H8" s="28">
        <v>1619</v>
      </c>
      <c r="I8" s="29">
        <v>2264</v>
      </c>
      <c r="J8" s="30">
        <f>SUM(B8:I8)</f>
        <v>14957</v>
      </c>
      <c r="K8" s="21"/>
      <c r="L8" s="31"/>
    </row>
    <row r="9" spans="1:12" ht="30" customHeight="1" thickTop="1">
      <c r="A9" s="61"/>
      <c r="B9" s="61"/>
      <c r="C9" s="61"/>
      <c r="D9" s="61"/>
      <c r="E9" s="61"/>
      <c r="F9" s="61"/>
      <c r="G9" s="61"/>
      <c r="H9" s="61"/>
      <c r="I9" s="61"/>
      <c r="J9" s="61"/>
      <c r="K9" s="31"/>
      <c r="L9" s="31"/>
    </row>
    <row r="10" spans="1:12" ht="16.5" customHeight="1">
      <c r="A10" s="62" t="s">
        <v>11</v>
      </c>
      <c r="B10" s="62"/>
      <c r="C10" s="62"/>
      <c r="D10" s="62"/>
      <c r="E10" s="62"/>
      <c r="F10" s="62"/>
      <c r="G10" s="62"/>
      <c r="H10" s="62"/>
      <c r="I10" s="62"/>
      <c r="J10" s="62"/>
      <c r="K10" s="21"/>
      <c r="L10" s="21"/>
    </row>
    <row r="11" spans="1:12" ht="12" customHeight="1" thickBo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3"/>
      <c r="L11" s="3"/>
    </row>
    <row r="12" spans="1:12" ht="24" customHeight="1" thickTop="1">
      <c r="A12" s="63" t="s">
        <v>12</v>
      </c>
      <c r="B12" s="66" t="s">
        <v>13</v>
      </c>
      <c r="C12" s="69" t="s">
        <v>14</v>
      </c>
      <c r="D12" s="69"/>
      <c r="E12" s="69"/>
      <c r="F12" s="69"/>
      <c r="G12" s="69"/>
      <c r="H12" s="69"/>
      <c r="I12" s="69" t="s">
        <v>15</v>
      </c>
      <c r="J12" s="70"/>
      <c r="K12" s="21"/>
      <c r="L12" s="21"/>
    </row>
    <row r="13" spans="1:12" ht="20.100000000000001" customHeight="1">
      <c r="A13" s="64"/>
      <c r="B13" s="67"/>
      <c r="C13" s="58" t="s">
        <v>16</v>
      </c>
      <c r="D13" s="58"/>
      <c r="E13" s="58" t="s">
        <v>17</v>
      </c>
      <c r="F13" s="58"/>
      <c r="G13" s="58" t="s">
        <v>18</v>
      </c>
      <c r="H13" s="58"/>
      <c r="I13" s="71"/>
      <c r="J13" s="72"/>
      <c r="K13" s="31"/>
      <c r="L13" s="31"/>
    </row>
    <row r="14" spans="1:12" ht="20.100000000000001" customHeight="1" thickBot="1">
      <c r="A14" s="65"/>
      <c r="B14" s="68"/>
      <c r="C14" s="32" t="s">
        <v>19</v>
      </c>
      <c r="D14" s="32" t="s">
        <v>20</v>
      </c>
      <c r="E14" s="32" t="s">
        <v>19</v>
      </c>
      <c r="F14" s="32" t="s">
        <v>20</v>
      </c>
      <c r="G14" s="32" t="s">
        <v>19</v>
      </c>
      <c r="H14" s="32" t="s">
        <v>20</v>
      </c>
      <c r="I14" s="32" t="s">
        <v>19</v>
      </c>
      <c r="J14" s="33" t="s">
        <v>20</v>
      </c>
      <c r="K14" s="21"/>
      <c r="L14" s="21"/>
    </row>
    <row r="15" spans="1:12" ht="18" customHeight="1" thickTop="1">
      <c r="A15" s="9" t="s">
        <v>2</v>
      </c>
      <c r="B15" s="34">
        <v>1555</v>
      </c>
      <c r="C15" s="35">
        <v>1515</v>
      </c>
      <c r="D15" s="36">
        <f>C15/B15%</f>
        <v>97.427652733118961</v>
      </c>
      <c r="E15" s="37">
        <v>1</v>
      </c>
      <c r="F15" s="36">
        <f>E15/B15%</f>
        <v>6.4308681672025719E-2</v>
      </c>
      <c r="G15" s="37">
        <v>33</v>
      </c>
      <c r="H15" s="36">
        <f>G15/B15%</f>
        <v>2.122186495176849</v>
      </c>
      <c r="I15" s="37">
        <v>855</v>
      </c>
      <c r="J15" s="38">
        <f>I15/C15%</f>
        <v>56.435643564356432</v>
      </c>
      <c r="K15" s="21"/>
      <c r="L15" s="21"/>
    </row>
    <row r="16" spans="1:12" ht="18" customHeight="1">
      <c r="A16" s="15" t="s">
        <v>3</v>
      </c>
      <c r="B16" s="39">
        <v>1481</v>
      </c>
      <c r="C16" s="40">
        <v>1385</v>
      </c>
      <c r="D16" s="41">
        <f t="shared" ref="D16:D22" si="0">C16/B16%</f>
        <v>93.517893315327484</v>
      </c>
      <c r="E16" s="42">
        <v>1</v>
      </c>
      <c r="F16" s="41">
        <f t="shared" ref="F16:F22" si="1">E16/B16%</f>
        <v>6.7521944632005393E-2</v>
      </c>
      <c r="G16" s="42">
        <v>76</v>
      </c>
      <c r="H16" s="41">
        <f t="shared" ref="H16:H22" si="2">G16/B16%</f>
        <v>5.1316677920324105</v>
      </c>
      <c r="I16" s="42">
        <v>878</v>
      </c>
      <c r="J16" s="43">
        <f t="shared" ref="J16:J22" si="3">I16/C16%</f>
        <v>63.39350180505415</v>
      </c>
      <c r="K16" s="21"/>
      <c r="L16" s="21"/>
    </row>
    <row r="17" spans="1:15" ht="18" customHeight="1">
      <c r="A17" s="15" t="s">
        <v>4</v>
      </c>
      <c r="B17" s="39">
        <v>1403</v>
      </c>
      <c r="C17" s="40">
        <v>1242</v>
      </c>
      <c r="D17" s="41">
        <f t="shared" si="0"/>
        <v>88.524590163934434</v>
      </c>
      <c r="E17" s="42">
        <v>8</v>
      </c>
      <c r="F17" s="41">
        <f t="shared" si="1"/>
        <v>0.57020669992872419</v>
      </c>
      <c r="G17" s="42">
        <v>137</v>
      </c>
      <c r="H17" s="41">
        <f t="shared" si="2"/>
        <v>9.7647897362794023</v>
      </c>
      <c r="I17" s="42">
        <v>796</v>
      </c>
      <c r="J17" s="43">
        <f t="shared" si="3"/>
        <v>64.090177133655388</v>
      </c>
      <c r="K17" s="31"/>
      <c r="L17" s="31"/>
    </row>
    <row r="18" spans="1:15" ht="18" customHeight="1">
      <c r="A18" s="15" t="s">
        <v>5</v>
      </c>
      <c r="B18" s="39">
        <v>1470</v>
      </c>
      <c r="C18" s="40">
        <v>1420</v>
      </c>
      <c r="D18" s="41">
        <f t="shared" si="0"/>
        <v>96.598639455782319</v>
      </c>
      <c r="E18" s="42">
        <v>3</v>
      </c>
      <c r="F18" s="41">
        <f t="shared" si="1"/>
        <v>0.20408163265306123</v>
      </c>
      <c r="G18" s="42">
        <v>47</v>
      </c>
      <c r="H18" s="41">
        <f t="shared" si="2"/>
        <v>3.1972789115646258</v>
      </c>
      <c r="I18" s="42">
        <v>884</v>
      </c>
      <c r="J18" s="43">
        <f t="shared" si="3"/>
        <v>62.253521126760567</v>
      </c>
      <c r="K18" s="21"/>
      <c r="L18" s="21"/>
    </row>
    <row r="19" spans="1:15" ht="18" customHeight="1">
      <c r="A19" s="15" t="s">
        <v>6</v>
      </c>
      <c r="B19" s="39">
        <v>1383</v>
      </c>
      <c r="C19" s="40">
        <v>1317</v>
      </c>
      <c r="D19" s="41">
        <f t="shared" si="0"/>
        <v>95.227765726681127</v>
      </c>
      <c r="E19" s="42">
        <v>4</v>
      </c>
      <c r="F19" s="41">
        <f t="shared" si="1"/>
        <v>0.28922631959508316</v>
      </c>
      <c r="G19" s="42">
        <v>48</v>
      </c>
      <c r="H19" s="41">
        <f t="shared" si="2"/>
        <v>3.4707158351409979</v>
      </c>
      <c r="I19" s="42">
        <v>894</v>
      </c>
      <c r="J19" s="43">
        <f t="shared" si="3"/>
        <v>67.881548974943058</v>
      </c>
      <c r="K19" s="21"/>
      <c r="L19" s="21"/>
      <c r="O19" s="2" t="s">
        <v>21</v>
      </c>
    </row>
    <row r="20" spans="1:15" ht="18" customHeight="1">
      <c r="A20" s="15" t="s">
        <v>7</v>
      </c>
      <c r="B20" s="39">
        <v>1447</v>
      </c>
      <c r="C20" s="40">
        <v>1379</v>
      </c>
      <c r="D20" s="41">
        <f t="shared" si="0"/>
        <v>95.300621976503109</v>
      </c>
      <c r="E20" s="42">
        <v>4</v>
      </c>
      <c r="F20" s="41">
        <f t="shared" si="1"/>
        <v>0.27643400138217</v>
      </c>
      <c r="G20" s="42">
        <v>60</v>
      </c>
      <c r="H20" s="41">
        <f t="shared" si="2"/>
        <v>4.14651002073255</v>
      </c>
      <c r="I20" s="42">
        <v>885</v>
      </c>
      <c r="J20" s="43">
        <f t="shared" si="3"/>
        <v>64.176939811457586</v>
      </c>
      <c r="K20" s="21"/>
      <c r="L20" s="21"/>
    </row>
    <row r="21" spans="1:15" ht="18" customHeight="1">
      <c r="A21" s="15" t="s">
        <v>8</v>
      </c>
      <c r="B21" s="39">
        <v>1286</v>
      </c>
      <c r="C21" s="40">
        <v>1240</v>
      </c>
      <c r="D21" s="41">
        <f t="shared" si="0"/>
        <v>96.423017107309491</v>
      </c>
      <c r="E21" s="42">
        <v>5</v>
      </c>
      <c r="F21" s="41">
        <f t="shared" si="1"/>
        <v>0.38880248833592534</v>
      </c>
      <c r="G21" s="42">
        <v>37</v>
      </c>
      <c r="H21" s="41">
        <f t="shared" si="2"/>
        <v>2.8771384136858478</v>
      </c>
      <c r="I21" s="42">
        <v>804</v>
      </c>
      <c r="J21" s="43">
        <f t="shared" si="3"/>
        <v>64.838709677419359</v>
      </c>
      <c r="K21" s="31"/>
      <c r="L21" s="31"/>
    </row>
    <row r="22" spans="1:15" ht="18" customHeight="1" thickBot="1">
      <c r="A22" s="22" t="s">
        <v>9</v>
      </c>
      <c r="B22" s="44">
        <v>1742</v>
      </c>
      <c r="C22" s="45">
        <v>1604</v>
      </c>
      <c r="D22" s="46">
        <f t="shared" si="0"/>
        <v>92.078071182548783</v>
      </c>
      <c r="E22" s="47">
        <v>4</v>
      </c>
      <c r="F22" s="46">
        <f t="shared" si="1"/>
        <v>0.22962112514351318</v>
      </c>
      <c r="G22" s="47">
        <v>111</v>
      </c>
      <c r="H22" s="46">
        <f t="shared" si="2"/>
        <v>6.3719862227324908</v>
      </c>
      <c r="I22" s="47">
        <v>1016</v>
      </c>
      <c r="J22" s="48">
        <f t="shared" si="3"/>
        <v>63.341645885286788</v>
      </c>
      <c r="K22" s="49"/>
      <c r="L22" s="49"/>
    </row>
    <row r="23" spans="1:15" ht="24" customHeight="1" thickTop="1" thickBot="1">
      <c r="A23" s="4" t="s">
        <v>10</v>
      </c>
      <c r="B23" s="50">
        <f>SUM(B15:B22)</f>
        <v>11767</v>
      </c>
      <c r="C23" s="51">
        <f>SUM(C15:C22)</f>
        <v>11102</v>
      </c>
      <c r="D23" s="52">
        <f>C23/B23*100</f>
        <v>94.34860202260559</v>
      </c>
      <c r="E23" s="53">
        <f>SUM(E15:E22)</f>
        <v>30</v>
      </c>
      <c r="F23" s="52">
        <f>E23/B23*100</f>
        <v>0.25495028469448455</v>
      </c>
      <c r="G23" s="53">
        <f>SUM(G15:G22)</f>
        <v>549</v>
      </c>
      <c r="H23" s="52">
        <f>G23/B23*100</f>
        <v>4.6655902099090678</v>
      </c>
      <c r="I23" s="53">
        <f>SUM(I15:I22)</f>
        <v>7012</v>
      </c>
      <c r="J23" s="54">
        <f>I23/C23%</f>
        <v>63.15979102864349</v>
      </c>
      <c r="K23" s="49"/>
      <c r="L23" s="49"/>
    </row>
    <row r="24" spans="1:15" ht="16.5" customHeight="1" thickTop="1">
      <c r="A24" s="8"/>
      <c r="B24" s="55"/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1:15" ht="16.5" customHeight="1">
      <c r="A25" s="8"/>
      <c r="B25" s="55"/>
      <c r="C25" s="49"/>
      <c r="D25" s="49"/>
      <c r="E25" s="49"/>
      <c r="F25" s="49"/>
      <c r="G25" s="49"/>
      <c r="H25" s="49"/>
      <c r="I25" s="49"/>
      <c r="J25" s="49"/>
      <c r="K25" s="49"/>
      <c r="L25" s="49"/>
    </row>
    <row r="26" spans="1:15" ht="16.5" customHeight="1">
      <c r="A26" s="8"/>
      <c r="B26" s="55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5" ht="16.5" customHeight="1">
      <c r="B27" s="56"/>
      <c r="C27" s="57"/>
      <c r="D27" s="57"/>
      <c r="E27" s="57"/>
      <c r="F27" s="57"/>
      <c r="G27" s="57"/>
      <c r="H27" s="57"/>
      <c r="I27" s="57"/>
      <c r="J27" s="57"/>
      <c r="K27" s="57"/>
      <c r="L27" s="57"/>
    </row>
  </sheetData>
  <mergeCells count="12">
    <mergeCell ref="E13:F13"/>
    <mergeCell ref="G13:H13"/>
    <mergeCell ref="A1:J1"/>
    <mergeCell ref="A2:J2"/>
    <mergeCell ref="A9:J9"/>
    <mergeCell ref="A10:J10"/>
    <mergeCell ref="A11:J11"/>
    <mergeCell ref="A12:A14"/>
    <mergeCell ref="B12:B14"/>
    <mergeCell ref="C12:H12"/>
    <mergeCell ref="I12:J13"/>
    <mergeCell ref="C13:D13"/>
  </mergeCells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ignoredErrors>
    <ignoredError sqref="J4:J8" formulaRange="1"/>
    <ignoredError sqref="D23 F23 H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1.PR-dosle, sposob vyb</vt:lpstr>
      <vt:lpstr>'1.PR-dosle, sposob vyb'!Oblasť_tlače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2012-04-17T11:42:57Z</dcterms:created>
  <dcterms:modified xsi:type="dcterms:W3CDTF">2012-04-17T12:18:36Z</dcterms:modified>
</cp:coreProperties>
</file>