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24.Osobit.TČ-IX.HL." sheetId="1" r:id="rId1"/>
  </sheets>
  <externalReferences>
    <externalReference r:id="rId4"/>
  </externalReferences>
  <definedNames>
    <definedName name="_xlnm.Print_Area" localSheetId="0">'24.Osobit.TČ-IX.HL.'!$A$1:$P$14</definedName>
  </definedNames>
  <calcPr fullCalcOnLoad="1"/>
</workbook>
</file>

<file path=xl/sharedStrings.xml><?xml version="1.0" encoding="utf-8"?>
<sst xmlns="http://schemas.openxmlformats.org/spreadsheetml/2006/main" count="33" uniqueCount="27">
  <si>
    <t>IX. HLAVA - trestné činy proti iným právam a slobodám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</si>
  <si>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</si>
  <si>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</si>
  <si>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</si>
  <si>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</si>
  <si>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</si>
  <si>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</si>
  <si>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</si>
  <si>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</si>
  <si>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</si>
  <si>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</si>
  <si>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</si>
  <si>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</si>
  <si>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 súdom</t>
  </si>
  <si>
    <t>vplyv alkoholu</t>
  </si>
  <si>
    <t xml:space="preserve">§ 359-360 Tr.z. </t>
  </si>
  <si>
    <t>§ 364 Tr.z.</t>
  </si>
  <si>
    <t>BA</t>
  </si>
  <si>
    <t>TT</t>
  </si>
  <si>
    <t>TN</t>
  </si>
  <si>
    <t>NR</t>
  </si>
  <si>
    <t>ZA</t>
  </si>
  <si>
    <t>BB</t>
  </si>
  <si>
    <t>KE</t>
  </si>
  <si>
    <t>ŠP.TR.SÚD</t>
  </si>
  <si>
    <t>-</t>
  </si>
  <si>
    <t>SR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</si>
</sst>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right" vertical="center" wrapText="1" inden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 indent="1"/>
    </xf>
    <xf numFmtId="0" fontId="0" fillId="0" borderId="14" xfId="0" applyFont="1" applyFill="1" applyBorder="1" applyAlignment="1">
      <alignment horizontal="right" vertical="center" wrapText="1" indent="1"/>
    </xf>
    <xf numFmtId="0" fontId="18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 indent="1"/>
    </xf>
    <xf numFmtId="0" fontId="0" fillId="0" borderId="22" xfId="0" applyFont="1" applyBorder="1" applyAlignment="1">
      <alignment horizontal="right" vertical="center" wrapText="1" indent="1"/>
    </xf>
    <xf numFmtId="164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 wrapText="1" indent="1"/>
    </xf>
    <xf numFmtId="0" fontId="0" fillId="0" borderId="24" xfId="0" applyFont="1" applyFill="1" applyBorder="1" applyAlignment="1">
      <alignment horizontal="right" vertical="center" wrapText="1" indent="1"/>
    </xf>
    <xf numFmtId="0" fontId="19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right" vertical="center" wrapText="1" indent="1"/>
    </xf>
    <xf numFmtId="0" fontId="0" fillId="0" borderId="27" xfId="0" applyFont="1" applyBorder="1" applyAlignment="1">
      <alignment horizontal="right" vertical="center" wrapText="1" indent="1"/>
    </xf>
    <xf numFmtId="16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 wrapText="1" indent="1"/>
    </xf>
    <xf numFmtId="0" fontId="0" fillId="0" borderId="29" xfId="0" applyFont="1" applyFill="1" applyBorder="1" applyAlignment="1">
      <alignment horizontal="right" vertical="center" wrapText="1" indent="1"/>
    </xf>
    <xf numFmtId="0" fontId="18" fillId="0" borderId="30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right" vertical="center" wrapText="1" indent="1"/>
    </xf>
    <xf numFmtId="3" fontId="18" fillId="0" borderId="32" xfId="0" applyNumberFormat="1" applyFont="1" applyBorder="1" applyAlignment="1">
      <alignment horizontal="right" vertical="center" wrapText="1" indent="1"/>
    </xf>
    <xf numFmtId="164" fontId="18" fillId="0" borderId="33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right" vertical="center" wrapText="1" indent="1"/>
    </xf>
    <xf numFmtId="3" fontId="18" fillId="0" borderId="32" xfId="0" applyNumberFormat="1" applyFont="1" applyFill="1" applyBorder="1" applyAlignment="1">
      <alignment horizontal="right" vertical="center" wrapText="1" indent="1"/>
    </xf>
    <xf numFmtId="3" fontId="18" fillId="0" borderId="34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2"/>
    </xf>
    <xf numFmtId="164" fontId="0" fillId="0" borderId="35" xfId="0" applyNumberFormat="1" applyBorder="1" applyAlignment="1">
      <alignment horizontal="right" vertical="center" wrapText="1" indent="1"/>
    </xf>
    <xf numFmtId="3" fontId="18" fillId="0" borderId="0" xfId="54" applyFont="1" applyBorder="1">
      <alignment horizontal="right" vertical="center" wrapText="1" indent="1"/>
      <protection/>
    </xf>
    <xf numFmtId="0" fontId="0" fillId="0" borderId="35" xfId="0" applyBorder="1" applyAlignment="1">
      <alignment/>
    </xf>
    <xf numFmtId="3" fontId="18" fillId="0" borderId="35" xfId="54" applyFont="1" applyBorder="1">
      <alignment horizontal="right" vertical="center" wrapText="1" inden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zoomScalePageLayoutView="0" workbookViewId="0" topLeftCell="A1">
      <selection activeCell="S17" sqref="S17"/>
    </sheetView>
  </sheetViews>
  <sheetFormatPr defaultColWidth="9.140625" defaultRowHeight="12.75"/>
  <cols>
    <col min="1" max="1" width="10.421875" style="0" customWidth="1"/>
    <col min="2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7.140625" style="0" bestFit="1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2" customFormat="1" ht="19.5" customHeight="1" thickTop="1">
      <c r="A5" s="12" t="s">
        <v>17</v>
      </c>
      <c r="B5" s="13">
        <v>191</v>
      </c>
      <c r="C5" s="14">
        <v>26</v>
      </c>
      <c r="D5" s="15">
        <f>C5/B5*100</f>
        <v>13.612565445026178</v>
      </c>
      <c r="E5" s="14">
        <v>128</v>
      </c>
      <c r="F5" s="15">
        <f>E5/B5*100</f>
        <v>67.01570680628272</v>
      </c>
      <c r="G5" s="14">
        <v>27</v>
      </c>
      <c r="H5" s="15">
        <f>G5/B5*100</f>
        <v>14.136125654450263</v>
      </c>
      <c r="I5" s="14">
        <v>3</v>
      </c>
      <c r="J5" s="15">
        <f>I5/B5*100</f>
        <v>1.5706806282722512</v>
      </c>
      <c r="K5" s="14">
        <v>8</v>
      </c>
      <c r="L5" s="14">
        <v>6</v>
      </c>
      <c r="M5" s="14">
        <v>40</v>
      </c>
      <c r="N5" s="14">
        <v>27</v>
      </c>
      <c r="O5" s="16">
        <v>95</v>
      </c>
      <c r="P5" s="17">
        <v>79</v>
      </c>
    </row>
    <row r="6" spans="1:16" s="2" customFormat="1" ht="19.5" customHeight="1">
      <c r="A6" s="18" t="s">
        <v>18</v>
      </c>
      <c r="B6" s="19">
        <v>175</v>
      </c>
      <c r="C6" s="20">
        <v>39</v>
      </c>
      <c r="D6" s="21">
        <f aca="true" t="shared" si="0" ref="D6:D14">C6/B6*100</f>
        <v>22.285714285714285</v>
      </c>
      <c r="E6" s="20">
        <v>110</v>
      </c>
      <c r="F6" s="21">
        <f aca="true" t="shared" si="1" ref="F6:F14">E6/B6*100</f>
        <v>62.857142857142854</v>
      </c>
      <c r="G6" s="20">
        <v>13</v>
      </c>
      <c r="H6" s="21">
        <f aca="true" t="shared" si="2" ref="H6:H14">G6/B6*100</f>
        <v>7.428571428571429</v>
      </c>
      <c r="I6" s="20">
        <v>12</v>
      </c>
      <c r="J6" s="21">
        <f aca="true" t="shared" si="3" ref="J6:J14">I6/B6*100</f>
        <v>6.857142857142858</v>
      </c>
      <c r="K6" s="20">
        <v>6</v>
      </c>
      <c r="L6" s="20">
        <v>9</v>
      </c>
      <c r="M6" s="20">
        <v>72</v>
      </c>
      <c r="N6" s="20">
        <v>32</v>
      </c>
      <c r="O6" s="22">
        <v>110</v>
      </c>
      <c r="P6" s="23">
        <v>61</v>
      </c>
    </row>
    <row r="7" spans="1:16" s="2" customFormat="1" ht="19.5" customHeight="1">
      <c r="A7" s="18" t="s">
        <v>19</v>
      </c>
      <c r="B7" s="19">
        <v>266</v>
      </c>
      <c r="C7" s="20">
        <v>67</v>
      </c>
      <c r="D7" s="21">
        <f t="shared" si="0"/>
        <v>25.18796992481203</v>
      </c>
      <c r="E7" s="20">
        <v>183</v>
      </c>
      <c r="F7" s="21">
        <f t="shared" si="1"/>
        <v>68.796992481203</v>
      </c>
      <c r="G7" s="20">
        <v>12</v>
      </c>
      <c r="H7" s="21">
        <f t="shared" si="2"/>
        <v>4.511278195488721</v>
      </c>
      <c r="I7" s="20">
        <v>4</v>
      </c>
      <c r="J7" s="21">
        <f t="shared" si="3"/>
        <v>1.5037593984962405</v>
      </c>
      <c r="K7" s="20">
        <v>10</v>
      </c>
      <c r="L7" s="20">
        <v>11</v>
      </c>
      <c r="M7" s="20">
        <v>57</v>
      </c>
      <c r="N7" s="20">
        <v>132</v>
      </c>
      <c r="O7" s="22">
        <v>118</v>
      </c>
      <c r="P7" s="23">
        <v>137</v>
      </c>
    </row>
    <row r="8" spans="1:16" s="2" customFormat="1" ht="19.5" customHeight="1">
      <c r="A8" s="18" t="s">
        <v>20</v>
      </c>
      <c r="B8" s="19">
        <v>292</v>
      </c>
      <c r="C8" s="20">
        <v>66</v>
      </c>
      <c r="D8" s="21">
        <f t="shared" si="0"/>
        <v>22.602739726027394</v>
      </c>
      <c r="E8" s="20">
        <v>189</v>
      </c>
      <c r="F8" s="21">
        <f t="shared" si="1"/>
        <v>64.72602739726028</v>
      </c>
      <c r="G8" s="20">
        <v>16</v>
      </c>
      <c r="H8" s="21">
        <f t="shared" si="2"/>
        <v>5.47945205479452</v>
      </c>
      <c r="I8" s="20">
        <v>15</v>
      </c>
      <c r="J8" s="21">
        <f t="shared" si="3"/>
        <v>5.136986301369863</v>
      </c>
      <c r="K8" s="20">
        <v>17</v>
      </c>
      <c r="L8" s="20">
        <v>13</v>
      </c>
      <c r="M8" s="20">
        <v>83</v>
      </c>
      <c r="N8" s="20">
        <v>79</v>
      </c>
      <c r="O8" s="22">
        <v>150</v>
      </c>
      <c r="P8" s="23">
        <v>126</v>
      </c>
    </row>
    <row r="9" spans="1:16" s="2" customFormat="1" ht="19.5" customHeight="1">
      <c r="A9" s="18" t="s">
        <v>21</v>
      </c>
      <c r="B9" s="19">
        <v>257</v>
      </c>
      <c r="C9" s="20">
        <v>32</v>
      </c>
      <c r="D9" s="21">
        <f t="shared" si="0"/>
        <v>12.45136186770428</v>
      </c>
      <c r="E9" s="20">
        <v>153</v>
      </c>
      <c r="F9" s="21">
        <f t="shared" si="1"/>
        <v>59.53307392996109</v>
      </c>
      <c r="G9" s="20">
        <v>48</v>
      </c>
      <c r="H9" s="21">
        <f t="shared" si="2"/>
        <v>18.67704280155642</v>
      </c>
      <c r="I9" s="20">
        <v>23</v>
      </c>
      <c r="J9" s="21">
        <f t="shared" si="3"/>
        <v>8.949416342412452</v>
      </c>
      <c r="K9" s="20">
        <v>5</v>
      </c>
      <c r="L9" s="20">
        <v>15</v>
      </c>
      <c r="M9" s="20">
        <v>128</v>
      </c>
      <c r="N9" s="20">
        <v>99</v>
      </c>
      <c r="O9" s="22">
        <v>124</v>
      </c>
      <c r="P9" s="23">
        <v>121</v>
      </c>
    </row>
    <row r="10" spans="1:16" s="2" customFormat="1" ht="19.5" customHeight="1">
      <c r="A10" s="18" t="s">
        <v>22</v>
      </c>
      <c r="B10" s="19">
        <v>367</v>
      </c>
      <c r="C10" s="20">
        <v>83</v>
      </c>
      <c r="D10" s="21">
        <f t="shared" si="0"/>
        <v>22.615803814713896</v>
      </c>
      <c r="E10" s="20">
        <v>229</v>
      </c>
      <c r="F10" s="21">
        <f t="shared" si="1"/>
        <v>62.39782016348774</v>
      </c>
      <c r="G10" s="20">
        <v>24</v>
      </c>
      <c r="H10" s="21">
        <f t="shared" si="2"/>
        <v>6.539509536784741</v>
      </c>
      <c r="I10" s="20">
        <v>25</v>
      </c>
      <c r="J10" s="21">
        <f t="shared" si="3"/>
        <v>6.811989100817439</v>
      </c>
      <c r="K10" s="20">
        <v>15</v>
      </c>
      <c r="L10" s="20">
        <v>17</v>
      </c>
      <c r="M10" s="20">
        <v>98</v>
      </c>
      <c r="N10" s="20">
        <v>119</v>
      </c>
      <c r="O10" s="22">
        <v>221</v>
      </c>
      <c r="P10" s="23">
        <v>139</v>
      </c>
    </row>
    <row r="11" spans="1:16" s="2" customFormat="1" ht="19.5" customHeight="1">
      <c r="A11" s="18" t="s">
        <v>8</v>
      </c>
      <c r="B11" s="19">
        <v>361</v>
      </c>
      <c r="C11" s="20">
        <v>71</v>
      </c>
      <c r="D11" s="21">
        <f t="shared" si="0"/>
        <v>19.667590027700832</v>
      </c>
      <c r="E11" s="20">
        <v>220</v>
      </c>
      <c r="F11" s="21">
        <f t="shared" si="1"/>
        <v>60.94182825484764</v>
      </c>
      <c r="G11" s="20">
        <v>46</v>
      </c>
      <c r="H11" s="21">
        <f t="shared" si="2"/>
        <v>12.742382271468145</v>
      </c>
      <c r="I11" s="20">
        <v>12</v>
      </c>
      <c r="J11" s="21">
        <f t="shared" si="3"/>
        <v>3.32409972299169</v>
      </c>
      <c r="K11" s="20">
        <v>26</v>
      </c>
      <c r="L11" s="20">
        <v>15</v>
      </c>
      <c r="M11" s="20">
        <v>78</v>
      </c>
      <c r="N11" s="20">
        <v>125</v>
      </c>
      <c r="O11" s="22">
        <v>171</v>
      </c>
      <c r="P11" s="23">
        <v>180</v>
      </c>
    </row>
    <row r="12" spans="1:16" s="2" customFormat="1" ht="19.5" customHeight="1">
      <c r="A12" s="18" t="s">
        <v>23</v>
      </c>
      <c r="B12" s="19">
        <v>356</v>
      </c>
      <c r="C12" s="20">
        <v>86</v>
      </c>
      <c r="D12" s="21">
        <f t="shared" si="0"/>
        <v>24.15730337078652</v>
      </c>
      <c r="E12" s="20">
        <v>228</v>
      </c>
      <c r="F12" s="21">
        <f t="shared" si="1"/>
        <v>64.04494382022472</v>
      </c>
      <c r="G12" s="20">
        <v>26</v>
      </c>
      <c r="H12" s="21">
        <f t="shared" si="2"/>
        <v>7.303370786516854</v>
      </c>
      <c r="I12" s="20">
        <v>11</v>
      </c>
      <c r="J12" s="21">
        <f t="shared" si="3"/>
        <v>3.089887640449438</v>
      </c>
      <c r="K12" s="20">
        <v>16</v>
      </c>
      <c r="L12" s="20">
        <v>20</v>
      </c>
      <c r="M12" s="20">
        <v>172</v>
      </c>
      <c r="N12" s="20">
        <v>131</v>
      </c>
      <c r="O12" s="22">
        <v>206</v>
      </c>
      <c r="P12" s="23">
        <v>135</v>
      </c>
    </row>
    <row r="13" spans="1:16" s="2" customFormat="1" ht="19.5" customHeight="1" thickBot="1">
      <c r="A13" s="24" t="s">
        <v>24</v>
      </c>
      <c r="B13" s="25">
        <v>1</v>
      </c>
      <c r="C13" s="26">
        <v>0</v>
      </c>
      <c r="D13" s="27" t="s">
        <v>25</v>
      </c>
      <c r="E13" s="26">
        <v>1</v>
      </c>
      <c r="F13" s="27">
        <f t="shared" si="1"/>
        <v>100</v>
      </c>
      <c r="G13" s="26">
        <v>0</v>
      </c>
      <c r="H13" s="27" t="s">
        <v>25</v>
      </c>
      <c r="I13" s="26">
        <v>0</v>
      </c>
      <c r="J13" s="27" t="s">
        <v>25</v>
      </c>
      <c r="K13" s="26">
        <v>0</v>
      </c>
      <c r="L13" s="26">
        <v>0</v>
      </c>
      <c r="M13" s="26">
        <v>1</v>
      </c>
      <c r="N13" s="26">
        <v>0</v>
      </c>
      <c r="O13" s="28">
        <v>0</v>
      </c>
      <c r="P13" s="29">
        <v>1</v>
      </c>
    </row>
    <row r="14" spans="1:16" s="2" customFormat="1" ht="24" customHeight="1" thickBot="1" thickTop="1">
      <c r="A14" s="30" t="s">
        <v>26</v>
      </c>
      <c r="B14" s="31">
        <f>SUM(B5:B13)</f>
        <v>2266</v>
      </c>
      <c r="C14" s="32">
        <f>SUM(C5:C13)</f>
        <v>470</v>
      </c>
      <c r="D14" s="33">
        <f t="shared" si="0"/>
        <v>20.741394527802296</v>
      </c>
      <c r="E14" s="34">
        <f>SUM(E5:E13)</f>
        <v>1441</v>
      </c>
      <c r="F14" s="33">
        <f t="shared" si="1"/>
        <v>63.59223300970874</v>
      </c>
      <c r="G14" s="34">
        <f>SUM(G5:G13)</f>
        <v>212</v>
      </c>
      <c r="H14" s="33">
        <f t="shared" si="2"/>
        <v>9.355692850838482</v>
      </c>
      <c r="I14" s="34">
        <f>SUM(I5:I13)</f>
        <v>105</v>
      </c>
      <c r="J14" s="33">
        <f t="shared" si="3"/>
        <v>4.633715798764342</v>
      </c>
      <c r="K14" s="34">
        <f aca="true" t="shared" si="4" ref="K14:P14">SUM(K5:K13)</f>
        <v>103</v>
      </c>
      <c r="L14" s="34">
        <f t="shared" si="4"/>
        <v>106</v>
      </c>
      <c r="M14" s="32">
        <f t="shared" si="4"/>
        <v>729</v>
      </c>
      <c r="N14" s="32">
        <f t="shared" si="4"/>
        <v>744</v>
      </c>
      <c r="O14" s="35">
        <f t="shared" si="4"/>
        <v>1195</v>
      </c>
      <c r="P14" s="36">
        <f t="shared" si="4"/>
        <v>979</v>
      </c>
    </row>
    <row r="15" spans="2:11" ht="13.5" thickTop="1">
      <c r="B15" s="37"/>
      <c r="C15" s="37"/>
      <c r="D15" s="38"/>
      <c r="F15" s="39"/>
      <c r="G15" s="40"/>
      <c r="H15" s="41"/>
      <c r="I15" s="42"/>
      <c r="J15" s="39"/>
      <c r="K15" s="42"/>
    </row>
    <row r="16" ht="12.75">
      <c r="B16" s="43"/>
    </row>
    <row r="26" ht="12.75">
      <c r="A26" s="44"/>
    </row>
    <row r="29" ht="12.75">
      <c r="A29" s="45"/>
    </row>
    <row r="30" ht="12.75">
      <c r="A30" s="46"/>
    </row>
    <row r="31" ht="12.75">
      <c r="A31" s="46"/>
    </row>
    <row r="32" ht="12.75">
      <c r="A32" s="46"/>
    </row>
  </sheetData>
  <sheetProtection/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2011-04-12T05:40:59Z</dcterms:created>
  <dcterms:modified xsi:type="dcterms:W3CDTF">2011-04-12T05:41:25Z</dcterms:modified>
  <cp:category/>
  <cp:version/>
  <cp:contentType/>
  <cp:contentStatus/>
</cp:coreProperties>
</file>