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21.Osobit.TČ-III. HL." sheetId="1" r:id="rId1"/>
  </sheets>
  <externalReferences>
    <externalReference r:id="rId4"/>
  </externalReferences>
  <definedNames>
    <definedName name="_xlnm.Print_Area" localSheetId="0">'21.Osobit.TČ-III. HL.'!$A$1:$P$13</definedName>
  </definedNames>
  <calcPr fullCalcOnLoad="1"/>
</workbook>
</file>

<file path=xl/sharedStrings.xml><?xml version="1.0" encoding="utf-8"?>
<sst xmlns="http://schemas.openxmlformats.org/spreadsheetml/2006/main" count="34" uniqueCount="26">
  <si>
    <t>III. HLAVA - trestné činy proti rodine a mládeži</t>
  </si>
  <si>
    <t>Kraj</t>
  </si>
  <si>
    <t>Počet odsúd.</t>
  </si>
  <si>
    <t>Tresty uložené odsúdeným a ich podiel</t>
  </si>
  <si>
    <t>Počet odsúdených 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</si>
  <si>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</si>
  <si>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</si>
  <si>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</si>
  <si>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</si>
  <si>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</si>
  <si>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</si>
  <si>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</si>
  <si>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</si>
  <si>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</si>
  <si>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</si>
  <si>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 xml:space="preserve">§ 207 Tr.z.  </t>
  </si>
  <si>
    <t>§ 211 Tr.z.</t>
  </si>
  <si>
    <t>BA</t>
  </si>
  <si>
    <t>-</t>
  </si>
  <si>
    <t>TT</t>
  </si>
  <si>
    <t>TN</t>
  </si>
  <si>
    <t>NR</t>
  </si>
  <si>
    <t>ZA</t>
  </si>
  <si>
    <t>BB</t>
  </si>
  <si>
    <t>KE</t>
  </si>
  <si>
    <t>SR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</si>
</sst>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9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0" fillId="24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0" fillId="0" borderId="8" applyBorder="0">
      <alignment horizontal="right" vertical="center" wrapText="1" indent="1"/>
      <protection/>
    </xf>
    <xf numFmtId="0" fontId="34" fillId="25" borderId="9" applyNumberFormat="0" applyAlignment="0" applyProtection="0"/>
    <xf numFmtId="0" fontId="35" fillId="26" borderId="9" applyNumberFormat="0" applyAlignment="0" applyProtection="0"/>
    <xf numFmtId="0" fontId="36" fillId="26" borderId="10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 inden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23" xfId="46" applyFont="1" applyFill="1" applyBorder="1" applyAlignment="1">
      <alignment horizontal="center" vertical="center" wrapText="1"/>
      <protection/>
    </xf>
    <xf numFmtId="0" fontId="19" fillId="0" borderId="23" xfId="46" applyFont="1" applyFill="1" applyBorder="1" applyAlignment="1">
      <alignment horizontal="right" vertical="center" wrapText="1" indent="1"/>
      <protection/>
    </xf>
    <xf numFmtId="0" fontId="19" fillId="0" borderId="14" xfId="46" applyFont="1" applyFill="1" applyBorder="1" applyAlignment="1">
      <alignment horizontal="right" vertical="center" wrapText="1" indent="1"/>
      <protection/>
    </xf>
    <xf numFmtId="0" fontId="18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right" vertical="center" wrapText="1" indent="1"/>
    </xf>
    <xf numFmtId="0" fontId="0" fillId="0" borderId="26" xfId="0" applyFont="1" applyBorder="1" applyAlignment="1">
      <alignment horizontal="right" vertical="center" wrapText="1" inden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 indent="1"/>
    </xf>
    <xf numFmtId="0" fontId="19" fillId="0" borderId="21" xfId="46" applyFont="1" applyFill="1" applyBorder="1" applyAlignment="1">
      <alignment horizontal="center" vertical="center" wrapText="1"/>
      <protection/>
    </xf>
    <xf numFmtId="0" fontId="19" fillId="0" borderId="21" xfId="46" applyFont="1" applyFill="1" applyBorder="1" applyAlignment="1">
      <alignment horizontal="right" vertical="center" wrapText="1" indent="1"/>
      <protection/>
    </xf>
    <xf numFmtId="0" fontId="19" fillId="0" borderId="27" xfId="46" applyFont="1" applyFill="1" applyBorder="1" applyAlignment="1">
      <alignment horizontal="right" vertical="center" wrapText="1" indent="1"/>
      <protection/>
    </xf>
    <xf numFmtId="0" fontId="19" fillId="0" borderId="21" xfId="46" applyFont="1" applyFill="1" applyBorder="1" applyAlignment="1">
      <alignment horizontal="center" wrapText="1"/>
      <protection/>
    </xf>
    <xf numFmtId="0" fontId="18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 indent="1"/>
    </xf>
    <xf numFmtId="164" fontId="0" fillId="0" borderId="23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0" fontId="19" fillId="0" borderId="18" xfId="46" applyFont="1" applyFill="1" applyBorder="1" applyAlignment="1">
      <alignment horizontal="center" wrapText="1"/>
      <protection/>
    </xf>
    <xf numFmtId="0" fontId="0" fillId="0" borderId="17" xfId="0" applyFont="1" applyBorder="1" applyAlignment="1">
      <alignment horizontal="right" vertical="center" wrapText="1" indent="1"/>
    </xf>
    <xf numFmtId="0" fontId="19" fillId="0" borderId="18" xfId="46" applyFont="1" applyFill="1" applyBorder="1" applyAlignment="1">
      <alignment horizontal="center" vertical="center" wrapText="1"/>
      <protection/>
    </xf>
    <xf numFmtId="0" fontId="19" fillId="0" borderId="18" xfId="46" applyFont="1" applyFill="1" applyBorder="1" applyAlignment="1">
      <alignment horizontal="right" vertical="center" wrapText="1" indent="1"/>
      <protection/>
    </xf>
    <xf numFmtId="0" fontId="19" fillId="0" borderId="29" xfId="46" applyFont="1" applyFill="1" applyBorder="1" applyAlignment="1">
      <alignment horizontal="right" vertical="center" wrapText="1" indent="1"/>
      <protection/>
    </xf>
    <xf numFmtId="0" fontId="18" fillId="0" borderId="30" xfId="0" applyFont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right" vertical="center" wrapText="1" indent="1"/>
    </xf>
    <xf numFmtId="3" fontId="18" fillId="0" borderId="32" xfId="0" applyNumberFormat="1" applyFont="1" applyBorder="1" applyAlignment="1">
      <alignment horizontal="right" vertical="center" wrapText="1" indent="1"/>
    </xf>
    <xf numFmtId="164" fontId="18" fillId="0" borderId="32" xfId="0" applyNumberFormat="1" applyFont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right" vertical="center" wrapText="1" indent="1"/>
    </xf>
    <xf numFmtId="3" fontId="18" fillId="0" borderId="32" xfId="0" applyNumberFormat="1" applyFont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center" vertical="center" wrapText="1"/>
    </xf>
    <xf numFmtId="3" fontId="18" fillId="0" borderId="34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2"/>
    </xf>
    <xf numFmtId="164" fontId="0" fillId="0" borderId="35" xfId="0" applyNumberFormat="1" applyBorder="1" applyAlignment="1">
      <alignment horizontal="right" vertical="center" wrapText="1" indent="1"/>
    </xf>
    <xf numFmtId="3" fontId="18" fillId="0" borderId="0" xfId="54" applyFont="1" applyBorder="1">
      <alignment horizontal="right" vertical="center" wrapText="1" indent="1"/>
      <protection/>
    </xf>
    <xf numFmtId="0" fontId="0" fillId="0" borderId="35" xfId="0" applyBorder="1" applyAlignment="1">
      <alignment/>
    </xf>
    <xf numFmtId="3" fontId="18" fillId="0" borderId="35" xfId="54" applyFont="1" applyBorder="1">
      <alignment horizontal="right" vertical="center" wrapText="1" indent="1"/>
      <protection/>
    </xf>
    <xf numFmtId="0" fontId="0" fillId="0" borderId="0" xfId="0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Roc2010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.agenda OS (1)"/>
      <sheetName val="02.Tr.agenda OS (2)"/>
      <sheetName val="03.Tr.agenda OS (3)"/>
      <sheetName val="04.Tr.agenda-KS(1)"/>
      <sheetName val="05.Tr.agenda-KS(2)"/>
      <sheetName val="06.Tr.agenda-KS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"/>
      <sheetName val="35.Oslobodenie(2)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zoomScalePageLayoutView="0" workbookViewId="0" topLeftCell="A1">
      <selection activeCell="S17" sqref="S17"/>
    </sheetView>
  </sheetViews>
  <sheetFormatPr defaultColWidth="9.140625" defaultRowHeight="12.75"/>
  <cols>
    <col min="1" max="1" width="10.421875" style="0" customWidth="1"/>
    <col min="2" max="3" width="8.140625" style="0" customWidth="1"/>
    <col min="4" max="4" width="6.28125" style="0" customWidth="1"/>
    <col min="5" max="5" width="8.140625" style="0" customWidth="1"/>
    <col min="6" max="6" width="6.28125" style="0" customWidth="1"/>
    <col min="7" max="7" width="7.140625" style="0" bestFit="1" customWidth="1"/>
    <col min="8" max="8" width="6.28125" style="0" customWidth="1"/>
    <col min="9" max="9" width="8.140625" style="0" customWidth="1"/>
    <col min="10" max="10" width="6.28125" style="0" customWidth="1"/>
    <col min="11" max="16" width="8.140625" style="0" customWidth="1"/>
  </cols>
  <sheetData>
    <row r="1" spans="1:16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9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6" s="2" customFormat="1" ht="42" customHeight="1" thickBot="1">
      <c r="A4" s="8"/>
      <c r="B4" s="9"/>
      <c r="C4" s="10" t="s">
        <v>6</v>
      </c>
      <c r="D4" s="11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2" t="s">
        <v>16</v>
      </c>
    </row>
    <row r="5" spans="1:16" s="2" customFormat="1" ht="19.5" customHeight="1" thickTop="1">
      <c r="A5" s="13" t="s">
        <v>17</v>
      </c>
      <c r="B5" s="14">
        <v>335</v>
      </c>
      <c r="C5" s="14">
        <v>57</v>
      </c>
      <c r="D5" s="15">
        <f>C5/B5*100</f>
        <v>17.01492537313433</v>
      </c>
      <c r="E5" s="14">
        <v>275</v>
      </c>
      <c r="F5" s="16">
        <f>E5/B5*100</f>
        <v>82.08955223880598</v>
      </c>
      <c r="G5" s="17">
        <v>2</v>
      </c>
      <c r="H5" s="16">
        <f>G5/B5*100</f>
        <v>0.5970149253731344</v>
      </c>
      <c r="I5" s="14">
        <v>0</v>
      </c>
      <c r="J5" s="16" t="s">
        <v>18</v>
      </c>
      <c r="K5" s="18">
        <v>0</v>
      </c>
      <c r="L5" s="14">
        <v>48</v>
      </c>
      <c r="M5" s="14">
        <v>77</v>
      </c>
      <c r="N5" s="19">
        <v>4</v>
      </c>
      <c r="O5" s="20">
        <v>303</v>
      </c>
      <c r="P5" s="21">
        <v>10</v>
      </c>
    </row>
    <row r="6" spans="1:16" s="2" customFormat="1" ht="19.5" customHeight="1">
      <c r="A6" s="22" t="s">
        <v>19</v>
      </c>
      <c r="B6" s="23">
        <v>518</v>
      </c>
      <c r="C6" s="24">
        <v>75</v>
      </c>
      <c r="D6" s="16">
        <f aca="true" t="shared" si="0" ref="D6:D13">C6/B6*100</f>
        <v>14.478764478764477</v>
      </c>
      <c r="E6" s="24">
        <v>424</v>
      </c>
      <c r="F6" s="16">
        <f aca="true" t="shared" si="1" ref="F6:F13">E6/B6*100</f>
        <v>81.85328185328186</v>
      </c>
      <c r="G6" s="25">
        <v>1</v>
      </c>
      <c r="H6" s="16">
        <f aca="true" t="shared" si="2" ref="H6:H13">G6/B6*100</f>
        <v>0.19305019305019305</v>
      </c>
      <c r="I6" s="24">
        <v>18</v>
      </c>
      <c r="J6" s="16">
        <f aca="true" t="shared" si="3" ref="J6:J13">I6/B6*100</f>
        <v>3.474903474903475</v>
      </c>
      <c r="K6" s="25">
        <v>0</v>
      </c>
      <c r="L6" s="26">
        <v>62</v>
      </c>
      <c r="M6" s="24">
        <v>179</v>
      </c>
      <c r="N6" s="27">
        <v>3</v>
      </c>
      <c r="O6" s="28">
        <v>487</v>
      </c>
      <c r="P6" s="29">
        <v>19</v>
      </c>
    </row>
    <row r="7" spans="1:16" s="2" customFormat="1" ht="19.5" customHeight="1">
      <c r="A7" s="22" t="s">
        <v>20</v>
      </c>
      <c r="B7" s="23">
        <v>507</v>
      </c>
      <c r="C7" s="24">
        <v>115</v>
      </c>
      <c r="D7" s="16">
        <f t="shared" si="0"/>
        <v>22.682445759368836</v>
      </c>
      <c r="E7" s="24">
        <v>387</v>
      </c>
      <c r="F7" s="16">
        <f t="shared" si="1"/>
        <v>76.33136094674556</v>
      </c>
      <c r="G7" s="25">
        <v>0</v>
      </c>
      <c r="H7" s="16" t="s">
        <v>18</v>
      </c>
      <c r="I7" s="24">
        <v>5</v>
      </c>
      <c r="J7" s="16">
        <f t="shared" si="3"/>
        <v>0.9861932938856016</v>
      </c>
      <c r="K7" s="25">
        <v>0</v>
      </c>
      <c r="L7" s="26">
        <v>57</v>
      </c>
      <c r="M7" s="24">
        <v>139</v>
      </c>
      <c r="N7" s="27">
        <v>10</v>
      </c>
      <c r="O7" s="28">
        <v>475</v>
      </c>
      <c r="P7" s="29">
        <v>18</v>
      </c>
    </row>
    <row r="8" spans="1:16" s="2" customFormat="1" ht="19.5" customHeight="1">
      <c r="A8" s="22" t="s">
        <v>21</v>
      </c>
      <c r="B8" s="23">
        <v>602</v>
      </c>
      <c r="C8" s="24">
        <v>94</v>
      </c>
      <c r="D8" s="16">
        <f t="shared" si="0"/>
        <v>15.614617940199334</v>
      </c>
      <c r="E8" s="24">
        <v>488</v>
      </c>
      <c r="F8" s="16">
        <f t="shared" si="1"/>
        <v>81.06312292358804</v>
      </c>
      <c r="G8" s="18">
        <v>0</v>
      </c>
      <c r="H8" s="16" t="s">
        <v>18</v>
      </c>
      <c r="I8" s="24">
        <v>20</v>
      </c>
      <c r="J8" s="16">
        <f t="shared" si="3"/>
        <v>3.322259136212625</v>
      </c>
      <c r="K8" s="25">
        <v>0</v>
      </c>
      <c r="L8" s="26">
        <v>157</v>
      </c>
      <c r="M8" s="24">
        <v>195</v>
      </c>
      <c r="N8" s="27">
        <v>9</v>
      </c>
      <c r="O8" s="28">
        <v>455</v>
      </c>
      <c r="P8" s="29">
        <v>124</v>
      </c>
    </row>
    <row r="9" spans="1:16" s="2" customFormat="1" ht="19.5" customHeight="1">
      <c r="A9" s="22" t="s">
        <v>22</v>
      </c>
      <c r="B9" s="23">
        <v>553</v>
      </c>
      <c r="C9" s="24">
        <v>122</v>
      </c>
      <c r="D9" s="16">
        <f t="shared" si="0"/>
        <v>22.06148282097649</v>
      </c>
      <c r="E9" s="24">
        <v>398</v>
      </c>
      <c r="F9" s="16">
        <f t="shared" si="1"/>
        <v>71.97106690777576</v>
      </c>
      <c r="G9" s="25">
        <v>0</v>
      </c>
      <c r="H9" s="16" t="s">
        <v>18</v>
      </c>
      <c r="I9" s="24">
        <v>30</v>
      </c>
      <c r="J9" s="16">
        <f t="shared" si="3"/>
        <v>5.424954792043399</v>
      </c>
      <c r="K9" s="25">
        <v>0</v>
      </c>
      <c r="L9" s="26">
        <v>68</v>
      </c>
      <c r="M9" s="24">
        <v>291</v>
      </c>
      <c r="N9" s="27">
        <v>21</v>
      </c>
      <c r="O9" s="28">
        <v>494</v>
      </c>
      <c r="P9" s="29">
        <v>30</v>
      </c>
    </row>
    <row r="10" spans="1:16" s="2" customFormat="1" ht="19.5" customHeight="1">
      <c r="A10" s="22" t="s">
        <v>23</v>
      </c>
      <c r="B10" s="23">
        <v>646</v>
      </c>
      <c r="C10" s="24">
        <v>110</v>
      </c>
      <c r="D10" s="16">
        <f t="shared" si="0"/>
        <v>17.027863777089784</v>
      </c>
      <c r="E10" s="24">
        <v>488</v>
      </c>
      <c r="F10" s="16">
        <f t="shared" si="1"/>
        <v>75.54179566563467</v>
      </c>
      <c r="G10" s="25">
        <v>1</v>
      </c>
      <c r="H10" s="16">
        <f t="shared" si="2"/>
        <v>0.15479876160990713</v>
      </c>
      <c r="I10" s="24">
        <v>45</v>
      </c>
      <c r="J10" s="16">
        <f t="shared" si="3"/>
        <v>6.96594427244582</v>
      </c>
      <c r="K10" s="30">
        <v>0</v>
      </c>
      <c r="L10" s="26">
        <v>136</v>
      </c>
      <c r="M10" s="24">
        <v>216</v>
      </c>
      <c r="N10" s="27">
        <v>5</v>
      </c>
      <c r="O10" s="28">
        <v>540</v>
      </c>
      <c r="P10" s="29">
        <v>91</v>
      </c>
    </row>
    <row r="11" spans="1:16" s="2" customFormat="1" ht="19.5" customHeight="1">
      <c r="A11" s="22" t="s">
        <v>8</v>
      </c>
      <c r="B11" s="23">
        <v>712</v>
      </c>
      <c r="C11" s="24">
        <v>105</v>
      </c>
      <c r="D11" s="16">
        <f t="shared" si="0"/>
        <v>14.747191011235955</v>
      </c>
      <c r="E11" s="24">
        <v>554</v>
      </c>
      <c r="F11" s="16">
        <f t="shared" si="1"/>
        <v>77.80898876404494</v>
      </c>
      <c r="G11" s="25">
        <v>2</v>
      </c>
      <c r="H11" s="16">
        <f t="shared" si="2"/>
        <v>0.2808988764044944</v>
      </c>
      <c r="I11" s="24">
        <v>47</v>
      </c>
      <c r="J11" s="16">
        <f t="shared" si="3"/>
        <v>6.601123595505618</v>
      </c>
      <c r="K11" s="30">
        <v>0</v>
      </c>
      <c r="L11" s="26">
        <v>217</v>
      </c>
      <c r="M11" s="24">
        <v>171</v>
      </c>
      <c r="N11" s="27">
        <v>15</v>
      </c>
      <c r="O11" s="28">
        <v>420</v>
      </c>
      <c r="P11" s="29">
        <v>266</v>
      </c>
    </row>
    <row r="12" spans="1:16" s="2" customFormat="1" ht="19.5" customHeight="1" thickBot="1">
      <c r="A12" s="31" t="s">
        <v>24</v>
      </c>
      <c r="B12" s="32">
        <v>855</v>
      </c>
      <c r="C12" s="32">
        <v>98</v>
      </c>
      <c r="D12" s="33">
        <f t="shared" si="0"/>
        <v>11.461988304093568</v>
      </c>
      <c r="E12" s="32">
        <v>714</v>
      </c>
      <c r="F12" s="34">
        <f t="shared" si="1"/>
        <v>83.50877192982456</v>
      </c>
      <c r="G12" s="11">
        <v>0</v>
      </c>
      <c r="H12" s="34" t="s">
        <v>18</v>
      </c>
      <c r="I12" s="32">
        <v>38</v>
      </c>
      <c r="J12" s="34">
        <f t="shared" si="3"/>
        <v>4.444444444444445</v>
      </c>
      <c r="K12" s="35">
        <v>2</v>
      </c>
      <c r="L12" s="36">
        <v>253</v>
      </c>
      <c r="M12" s="32">
        <v>363</v>
      </c>
      <c r="N12" s="37">
        <v>3</v>
      </c>
      <c r="O12" s="38">
        <v>526</v>
      </c>
      <c r="P12" s="39">
        <v>308</v>
      </c>
    </row>
    <row r="13" spans="1:16" ht="24" customHeight="1" thickBot="1" thickTop="1">
      <c r="A13" s="40" t="s">
        <v>25</v>
      </c>
      <c r="B13" s="41">
        <f>SUM(B5:B12)</f>
        <v>4728</v>
      </c>
      <c r="C13" s="42">
        <f>SUM(C5:C12)</f>
        <v>776</v>
      </c>
      <c r="D13" s="43">
        <f t="shared" si="0"/>
        <v>16.412859560067684</v>
      </c>
      <c r="E13" s="44">
        <f>SUM(E5:E12)</f>
        <v>3728</v>
      </c>
      <c r="F13" s="43">
        <f t="shared" si="1"/>
        <v>78.84940778341793</v>
      </c>
      <c r="G13" s="45">
        <f>SUM(G5:G12)</f>
        <v>6</v>
      </c>
      <c r="H13" s="43">
        <f t="shared" si="2"/>
        <v>0.12690355329949238</v>
      </c>
      <c r="I13" s="44">
        <f>SUM(I5:I12)</f>
        <v>203</v>
      </c>
      <c r="J13" s="43">
        <f t="shared" si="3"/>
        <v>4.293570219966159</v>
      </c>
      <c r="K13" s="46">
        <f aca="true" t="shared" si="4" ref="K13:P13">SUM(K5:K12)</f>
        <v>2</v>
      </c>
      <c r="L13" s="41">
        <f t="shared" si="4"/>
        <v>998</v>
      </c>
      <c r="M13" s="41">
        <f t="shared" si="4"/>
        <v>1631</v>
      </c>
      <c r="N13" s="45">
        <f t="shared" si="4"/>
        <v>70</v>
      </c>
      <c r="O13" s="42">
        <f t="shared" si="4"/>
        <v>3700</v>
      </c>
      <c r="P13" s="47">
        <f t="shared" si="4"/>
        <v>866</v>
      </c>
    </row>
    <row r="14" spans="2:10" ht="13.5" thickTop="1">
      <c r="B14" s="48"/>
      <c r="C14" s="48"/>
      <c r="D14" s="49"/>
      <c r="F14" s="50"/>
      <c r="G14" s="51"/>
      <c r="H14" s="50"/>
      <c r="I14" s="51"/>
      <c r="J14" s="52"/>
    </row>
    <row r="15" ht="12.75">
      <c r="B15" s="53"/>
    </row>
    <row r="25" ht="12.75">
      <c r="A25" s="54"/>
    </row>
    <row r="28" ht="12.75">
      <c r="A28" s="55"/>
    </row>
    <row r="29" ht="12.75">
      <c r="A29" s="56"/>
    </row>
    <row r="30" ht="12.75">
      <c r="A30" s="56"/>
    </row>
    <row r="31" ht="12.75">
      <c r="A31" s="56"/>
    </row>
  </sheetData>
  <sheetProtection/>
  <mergeCells count="7">
    <mergeCell ref="A1:P1"/>
    <mergeCell ref="A2:P2"/>
    <mergeCell ref="A3:A4"/>
    <mergeCell ref="B3:B4"/>
    <mergeCell ref="C3:J3"/>
    <mergeCell ref="K3:N3"/>
    <mergeCell ref="O3:P3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1"/>
  <ignoredErrors>
    <ignoredError sqref="D13 F13 H13 J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2011-04-12T05:38:10Z</dcterms:created>
  <dcterms:modified xsi:type="dcterms:W3CDTF">2011-04-12T05:38:40Z</dcterms:modified>
  <cp:category/>
  <cp:version/>
  <cp:contentType/>
  <cp:contentStatus/>
</cp:coreProperties>
</file>