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22.Osobit.TČ-IV. HL." sheetId="1" r:id="rId1"/>
  </sheets>
  <definedNames>
    <definedName name="_xlnm.Print_Area" localSheetId="0">'22.Osobit.TČ-IV. HL.'!$A$1:$O$14</definedName>
  </definedNames>
  <calcPr fullCalcOnLoad="1"/>
</workbook>
</file>

<file path=xl/sharedStrings.xml><?xml version="1.0" encoding="utf-8"?>
<sst xmlns="http://schemas.openxmlformats.org/spreadsheetml/2006/main" count="31" uniqueCount="26">
  <si>
    <t>IV. HLAVA - trestné činy proti majetku</t>
  </si>
  <si>
    <t>Kraj</t>
  </si>
  <si>
    <t>Počet odsúd.</t>
  </si>
  <si>
    <t>Tresty uložené odsúdeným a ich podiel</t>
  </si>
  <si>
    <t>Počet odsúdených                           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</si>
  <si>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</si>
  <si>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</si>
  <si>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</si>
  <si>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</si>
  <si>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</si>
  <si>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</si>
  <si>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</si>
  <si>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</si>
  <si>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</si>
  <si>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</si>
  <si>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                  212, 213, 221 Tr.z.</t>
  </si>
  <si>
    <t>BA</t>
  </si>
  <si>
    <t>TT</t>
  </si>
  <si>
    <t>TN</t>
  </si>
  <si>
    <t>NR</t>
  </si>
  <si>
    <t>ZA</t>
  </si>
  <si>
    <t>BB</t>
  </si>
  <si>
    <t>KE</t>
  </si>
  <si>
    <t>ŠPEC.SÚD</t>
  </si>
  <si>
    <t>-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</si>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</sst>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 indent="1"/>
    </xf>
    <xf numFmtId="0" fontId="0" fillId="0" borderId="10" xfId="0" applyFont="1" applyBorder="1" applyAlignment="1">
      <alignment horizontal="right" vertical="center" wrapText="1" indent="1"/>
    </xf>
    <xf numFmtId="168" fontId="0" fillId="0" borderId="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 indent="1"/>
    </xf>
    <xf numFmtId="168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 indent="1"/>
    </xf>
    <xf numFmtId="0" fontId="3" fillId="0" borderId="14" xfId="21" applyFont="1" applyFill="1" applyBorder="1" applyAlignment="1">
      <alignment horizontal="right" vertical="center" wrapText="1" indent="1"/>
      <protection/>
    </xf>
    <xf numFmtId="0" fontId="0" fillId="0" borderId="14" xfId="0" applyFont="1" applyBorder="1" applyAlignment="1">
      <alignment horizontal="right" vertical="center" wrapText="1" indent="1"/>
    </xf>
    <xf numFmtId="3" fontId="3" fillId="0" borderId="15" xfId="21" applyNumberFormat="1" applyFont="1" applyFill="1" applyBorder="1" applyAlignment="1">
      <alignment horizontal="right" vertical="center" wrapText="1" indent="2"/>
      <protection/>
    </xf>
    <xf numFmtId="0" fontId="2" fillId="0" borderId="16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right" vertical="center" wrapText="1" indent="1"/>
    </xf>
    <xf numFmtId="0" fontId="0" fillId="0" borderId="17" xfId="0" applyFont="1" applyBorder="1" applyAlignment="1">
      <alignment horizontal="right" vertical="center" wrapText="1" indent="1"/>
    </xf>
    <xf numFmtId="0" fontId="0" fillId="0" borderId="12" xfId="0" applyFont="1" applyBorder="1" applyAlignment="1">
      <alignment horizontal="righ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3" fillId="0" borderId="12" xfId="21" applyFont="1" applyFill="1" applyBorder="1" applyAlignment="1">
      <alignment horizontal="right" vertical="center" wrapText="1" indent="1"/>
      <protection/>
    </xf>
    <xf numFmtId="3" fontId="3" fillId="0" borderId="18" xfId="21" applyNumberFormat="1" applyFont="1" applyFill="1" applyBorder="1" applyAlignment="1">
      <alignment horizontal="right" vertical="center" wrapText="1" indent="2"/>
      <protection/>
    </xf>
    <xf numFmtId="3" fontId="0" fillId="0" borderId="12" xfId="0" applyNumberFormat="1" applyFont="1" applyBorder="1" applyAlignment="1">
      <alignment horizontal="right" vertical="center" wrapText="1" indent="1"/>
    </xf>
    <xf numFmtId="0" fontId="2" fillId="0" borderId="19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 vertical="center" wrapText="1" indent="1"/>
    </xf>
    <xf numFmtId="0" fontId="0" fillId="0" borderId="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right" vertical="center" wrapText="1" indent="1"/>
    </xf>
    <xf numFmtId="0" fontId="0" fillId="0" borderId="21" xfId="0" applyFont="1" applyBorder="1" applyAlignment="1">
      <alignment horizontal="right" vertical="center" wrapText="1" indent="1"/>
    </xf>
    <xf numFmtId="168" fontId="0" fillId="0" borderId="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2"/>
    </xf>
    <xf numFmtId="0" fontId="2" fillId="0" borderId="22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 indent="1"/>
    </xf>
    <xf numFmtId="168" fontId="2" fillId="0" borderId="23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wrapText="1" indent="1"/>
    </xf>
    <xf numFmtId="3" fontId="2" fillId="0" borderId="24" xfId="0" applyNumberFormat="1" applyFont="1" applyBorder="1" applyAlignment="1">
      <alignment horizontal="right" vertical="center" wrapText="1" indent="2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5"/>
  <dimension ref="A1:R15"/>
  <sheetViews>
    <sheetView tabSelected="1" zoomScaleSheetLayoutView="100" workbookViewId="0" topLeftCell="A1">
      <selection activeCell="R15" sqref="R15"/>
    </sheetView>
  </sheetViews>
  <sheetFormatPr defaultColWidth="9.140625" defaultRowHeight="12.75"/>
  <cols>
    <col min="1" max="1" width="10.7109375" style="0" customWidth="1"/>
    <col min="3" max="3" width="8.28125" style="0" customWidth="1"/>
    <col min="4" max="4" width="6.28125" style="0" customWidth="1"/>
    <col min="5" max="5" width="8.28125" style="0" customWidth="1"/>
    <col min="6" max="6" width="6.28125" style="0" customWidth="1"/>
    <col min="7" max="7" width="7.57421875" style="0" customWidth="1"/>
    <col min="8" max="8" width="6.28125" style="0" customWidth="1"/>
    <col min="9" max="9" width="8.00390625" style="0" customWidth="1"/>
    <col min="10" max="10" width="6.28125" style="0" customWidth="1"/>
    <col min="11" max="13" width="8.28125" style="0" customWidth="1"/>
    <col min="14" max="14" width="7.57421875" style="0" customWidth="1"/>
    <col min="15" max="15" width="12.7109375" style="0" customWidth="1"/>
  </cols>
  <sheetData>
    <row r="1" spans="1:15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9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7" t="s">
        <v>5</v>
      </c>
    </row>
    <row r="4" spans="1:15" s="2" customFormat="1" ht="42" customHeight="1" thickBot="1">
      <c r="A4" s="8"/>
      <c r="B4" s="9"/>
      <c r="C4" s="10" t="s">
        <v>6</v>
      </c>
      <c r="D4" s="11" t="s">
        <v>7</v>
      </c>
      <c r="E4" s="10" t="s">
        <v>8</v>
      </c>
      <c r="F4" s="10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2" t="s">
        <v>15</v>
      </c>
    </row>
    <row r="5" spans="1:15" s="2" customFormat="1" ht="16.5" customHeight="1" thickTop="1">
      <c r="A5" s="13" t="s">
        <v>16</v>
      </c>
      <c r="B5" s="14">
        <v>1252</v>
      </c>
      <c r="C5" s="15">
        <v>400</v>
      </c>
      <c r="D5" s="16">
        <f aca="true" t="shared" si="0" ref="D5:D12">C5/B5*100</f>
        <v>31.948881789137378</v>
      </c>
      <c r="E5" s="17">
        <v>718</v>
      </c>
      <c r="F5" s="18">
        <f aca="true" t="shared" si="1" ref="F5:F14">E5/B5*100</f>
        <v>57.34824281150159</v>
      </c>
      <c r="G5" s="19">
        <v>88</v>
      </c>
      <c r="H5" s="18">
        <f aca="true" t="shared" si="2" ref="H5:H12">G5/B5*100</f>
        <v>7.0287539936102235</v>
      </c>
      <c r="I5" s="20">
        <v>27</v>
      </c>
      <c r="J5" s="18">
        <f aca="true" t="shared" si="3" ref="J5:J14">I5/B5*100</f>
        <v>2.156549520766773</v>
      </c>
      <c r="K5" s="21">
        <v>21</v>
      </c>
      <c r="L5" s="21">
        <v>264</v>
      </c>
      <c r="M5" s="21">
        <v>567</v>
      </c>
      <c r="N5" s="22">
        <v>12</v>
      </c>
      <c r="O5" s="23">
        <v>1039</v>
      </c>
    </row>
    <row r="6" spans="1:15" s="2" customFormat="1" ht="16.5" customHeight="1">
      <c r="A6" s="24" t="s">
        <v>17</v>
      </c>
      <c r="B6" s="25">
        <v>872</v>
      </c>
      <c r="C6" s="26">
        <v>180</v>
      </c>
      <c r="D6" s="18">
        <f t="shared" si="0"/>
        <v>20.642201834862387</v>
      </c>
      <c r="E6" s="27">
        <v>617</v>
      </c>
      <c r="F6" s="18">
        <f t="shared" si="1"/>
        <v>70.75688073394495</v>
      </c>
      <c r="G6" s="28">
        <v>34</v>
      </c>
      <c r="H6" s="18">
        <f t="shared" si="2"/>
        <v>3.89908256880734</v>
      </c>
      <c r="I6" s="27">
        <v>36</v>
      </c>
      <c r="J6" s="18">
        <f t="shared" si="3"/>
        <v>4.128440366972478</v>
      </c>
      <c r="K6" s="29">
        <v>52</v>
      </c>
      <c r="L6" s="29">
        <v>173</v>
      </c>
      <c r="M6" s="29">
        <v>246</v>
      </c>
      <c r="N6" s="27">
        <v>11</v>
      </c>
      <c r="O6" s="30">
        <v>615</v>
      </c>
    </row>
    <row r="7" spans="1:15" s="2" customFormat="1" ht="16.5" customHeight="1">
      <c r="A7" s="24" t="s">
        <v>18</v>
      </c>
      <c r="B7" s="25">
        <v>612</v>
      </c>
      <c r="C7" s="26">
        <v>120</v>
      </c>
      <c r="D7" s="18">
        <f t="shared" si="0"/>
        <v>19.607843137254903</v>
      </c>
      <c r="E7" s="27">
        <v>426</v>
      </c>
      <c r="F7" s="18">
        <f t="shared" si="1"/>
        <v>69.6078431372549</v>
      </c>
      <c r="G7" s="28">
        <v>25</v>
      </c>
      <c r="H7" s="18">
        <f t="shared" si="2"/>
        <v>4.084967320261438</v>
      </c>
      <c r="I7" s="27">
        <v>30</v>
      </c>
      <c r="J7" s="18">
        <f t="shared" si="3"/>
        <v>4.901960784313726</v>
      </c>
      <c r="K7" s="29">
        <v>66</v>
      </c>
      <c r="L7" s="29">
        <v>119</v>
      </c>
      <c r="M7" s="29">
        <v>140</v>
      </c>
      <c r="N7" s="27">
        <v>27</v>
      </c>
      <c r="O7" s="30">
        <v>461</v>
      </c>
    </row>
    <row r="8" spans="1:15" s="2" customFormat="1" ht="16.5" customHeight="1">
      <c r="A8" s="24" t="s">
        <v>19</v>
      </c>
      <c r="B8" s="25">
        <v>917</v>
      </c>
      <c r="C8" s="26">
        <v>198</v>
      </c>
      <c r="D8" s="18">
        <f t="shared" si="0"/>
        <v>21.59214830970556</v>
      </c>
      <c r="E8" s="27">
        <v>662</v>
      </c>
      <c r="F8" s="18">
        <f t="shared" si="1"/>
        <v>72.19193020719739</v>
      </c>
      <c r="G8" s="28">
        <v>17</v>
      </c>
      <c r="H8" s="18">
        <f t="shared" si="2"/>
        <v>1.8538713195201746</v>
      </c>
      <c r="I8" s="27">
        <v>17</v>
      </c>
      <c r="J8" s="18">
        <f t="shared" si="3"/>
        <v>1.8538713195201746</v>
      </c>
      <c r="K8" s="29">
        <v>83</v>
      </c>
      <c r="L8" s="29">
        <v>183</v>
      </c>
      <c r="M8" s="29">
        <v>183</v>
      </c>
      <c r="N8" s="27">
        <v>12</v>
      </c>
      <c r="O8" s="30">
        <v>679</v>
      </c>
    </row>
    <row r="9" spans="1:15" s="2" customFormat="1" ht="16.5" customHeight="1">
      <c r="A9" s="24" t="s">
        <v>20</v>
      </c>
      <c r="B9" s="25">
        <v>706</v>
      </c>
      <c r="C9" s="26">
        <v>122</v>
      </c>
      <c r="D9" s="18">
        <f t="shared" si="0"/>
        <v>17.280453257790366</v>
      </c>
      <c r="E9" s="27">
        <v>419</v>
      </c>
      <c r="F9" s="18">
        <f t="shared" si="1"/>
        <v>59.34844192634561</v>
      </c>
      <c r="G9" s="28">
        <v>77</v>
      </c>
      <c r="H9" s="18">
        <f t="shared" si="2"/>
        <v>10.906515580736544</v>
      </c>
      <c r="I9" s="27">
        <v>79</v>
      </c>
      <c r="J9" s="18">
        <f t="shared" si="3"/>
        <v>11.189801699716714</v>
      </c>
      <c r="K9" s="29">
        <v>100</v>
      </c>
      <c r="L9" s="29">
        <v>134</v>
      </c>
      <c r="M9" s="29">
        <v>298</v>
      </c>
      <c r="N9" s="27">
        <v>19</v>
      </c>
      <c r="O9" s="30">
        <v>514</v>
      </c>
    </row>
    <row r="10" spans="1:15" s="2" customFormat="1" ht="16.5" customHeight="1">
      <c r="A10" s="24" t="s">
        <v>21</v>
      </c>
      <c r="B10" s="25">
        <v>1731</v>
      </c>
      <c r="C10" s="26">
        <v>262</v>
      </c>
      <c r="D10" s="18">
        <f t="shared" si="0"/>
        <v>15.135759676487579</v>
      </c>
      <c r="E10" s="31">
        <v>1255</v>
      </c>
      <c r="F10" s="18">
        <f t="shared" si="1"/>
        <v>72.50144425187753</v>
      </c>
      <c r="G10" s="28">
        <v>45</v>
      </c>
      <c r="H10" s="18">
        <f t="shared" si="2"/>
        <v>2.5996533795493932</v>
      </c>
      <c r="I10" s="27">
        <v>103</v>
      </c>
      <c r="J10" s="18">
        <f t="shared" si="3"/>
        <v>5.950317735413056</v>
      </c>
      <c r="K10" s="29">
        <v>166</v>
      </c>
      <c r="L10" s="29">
        <v>435</v>
      </c>
      <c r="M10" s="29">
        <v>438</v>
      </c>
      <c r="N10" s="27">
        <v>40</v>
      </c>
      <c r="O10" s="30">
        <v>1172</v>
      </c>
    </row>
    <row r="11" spans="1:15" s="2" customFormat="1" ht="16.5" customHeight="1">
      <c r="A11" s="24" t="s">
        <v>8</v>
      </c>
      <c r="B11" s="25">
        <v>1611</v>
      </c>
      <c r="C11" s="26">
        <v>267</v>
      </c>
      <c r="D11" s="18">
        <f t="shared" si="0"/>
        <v>16.573556797020483</v>
      </c>
      <c r="E11" s="31">
        <v>1096</v>
      </c>
      <c r="F11" s="18">
        <f t="shared" si="1"/>
        <v>68.03227808814401</v>
      </c>
      <c r="G11" s="28">
        <v>33</v>
      </c>
      <c r="H11" s="18">
        <f t="shared" si="2"/>
        <v>2.0484171322160147</v>
      </c>
      <c r="I11" s="27">
        <v>106</v>
      </c>
      <c r="J11" s="18">
        <f t="shared" si="3"/>
        <v>6.579764121663563</v>
      </c>
      <c r="K11" s="29">
        <v>303</v>
      </c>
      <c r="L11" s="29">
        <v>287</v>
      </c>
      <c r="M11" s="29">
        <v>512</v>
      </c>
      <c r="N11" s="27">
        <v>19</v>
      </c>
      <c r="O11" s="30">
        <v>1154</v>
      </c>
    </row>
    <row r="12" spans="1:16" s="2" customFormat="1" ht="16.5" customHeight="1">
      <c r="A12" s="32" t="s">
        <v>22</v>
      </c>
      <c r="B12" s="33">
        <v>1588</v>
      </c>
      <c r="C12" s="27">
        <v>317</v>
      </c>
      <c r="D12" s="18">
        <f t="shared" si="0"/>
        <v>19.96221662468514</v>
      </c>
      <c r="E12" s="31">
        <v>1030</v>
      </c>
      <c r="F12" s="18">
        <f t="shared" si="1"/>
        <v>64.86146095717883</v>
      </c>
      <c r="G12" s="28">
        <v>41</v>
      </c>
      <c r="H12" s="18">
        <f t="shared" si="2"/>
        <v>2.5818639798488663</v>
      </c>
      <c r="I12" s="27">
        <v>121</v>
      </c>
      <c r="J12" s="18">
        <f t="shared" si="3"/>
        <v>7.619647355163728</v>
      </c>
      <c r="K12" s="29">
        <v>229</v>
      </c>
      <c r="L12" s="29">
        <v>323</v>
      </c>
      <c r="M12" s="29">
        <v>488</v>
      </c>
      <c r="N12" s="27">
        <v>13</v>
      </c>
      <c r="O12" s="30">
        <v>1295</v>
      </c>
      <c r="P12" s="34"/>
    </row>
    <row r="13" spans="1:15" s="2" customFormat="1" ht="16.5" customHeight="1" thickBot="1">
      <c r="A13" s="35" t="s">
        <v>23</v>
      </c>
      <c r="B13" s="36">
        <v>5</v>
      </c>
      <c r="C13" s="37">
        <v>0</v>
      </c>
      <c r="D13" s="38" t="s">
        <v>24</v>
      </c>
      <c r="E13" s="36">
        <v>4</v>
      </c>
      <c r="F13" s="18">
        <f t="shared" si="1"/>
        <v>80</v>
      </c>
      <c r="G13" s="39">
        <v>0</v>
      </c>
      <c r="H13" s="18" t="s">
        <v>24</v>
      </c>
      <c r="I13" s="37">
        <v>1</v>
      </c>
      <c r="J13" s="18">
        <f t="shared" si="3"/>
        <v>20</v>
      </c>
      <c r="K13" s="40">
        <v>0</v>
      </c>
      <c r="L13" s="40">
        <v>2</v>
      </c>
      <c r="M13" s="40">
        <v>2</v>
      </c>
      <c r="N13" s="40">
        <v>0</v>
      </c>
      <c r="O13" s="41">
        <v>0</v>
      </c>
    </row>
    <row r="14" spans="1:18" s="2" customFormat="1" ht="24" customHeight="1" thickBot="1" thickTop="1">
      <c r="A14" s="42" t="s">
        <v>25</v>
      </c>
      <c r="B14" s="43">
        <f>SUM(B5:B13)</f>
        <v>9294</v>
      </c>
      <c r="C14" s="43">
        <f>SUM(C5:C13)</f>
        <v>1866</v>
      </c>
      <c r="D14" s="44">
        <f>C14/B14*100</f>
        <v>20.07746933505487</v>
      </c>
      <c r="E14" s="43">
        <f>SUM(E5:E13)</f>
        <v>6227</v>
      </c>
      <c r="F14" s="44">
        <f t="shared" si="1"/>
        <v>67.00021519259738</v>
      </c>
      <c r="G14" s="45">
        <f>SUM(G5:G13)</f>
        <v>360</v>
      </c>
      <c r="H14" s="44">
        <f>G14/B14*100</f>
        <v>3.873466752743705</v>
      </c>
      <c r="I14" s="43">
        <f>SUM(I5:I13)</f>
        <v>520</v>
      </c>
      <c r="J14" s="44">
        <f t="shared" si="3"/>
        <v>5.595007531740908</v>
      </c>
      <c r="K14" s="46">
        <f>SUM(K5:K13)</f>
        <v>1020</v>
      </c>
      <c r="L14" s="46">
        <f>SUM(L5:L13)</f>
        <v>1920</v>
      </c>
      <c r="M14" s="46">
        <f>SUM(M5:M13)</f>
        <v>2874</v>
      </c>
      <c r="N14" s="46">
        <f>SUM(N5:N13)</f>
        <v>153</v>
      </c>
      <c r="O14" s="47">
        <f>SUM(O5:O13)</f>
        <v>6929</v>
      </c>
      <c r="R14" s="48"/>
    </row>
    <row r="15" ht="13.5" thickTop="1">
      <c r="B15" s="49"/>
    </row>
  </sheetData>
  <mergeCells count="6">
    <mergeCell ref="A2:O2"/>
    <mergeCell ref="A1:O1"/>
    <mergeCell ref="A3:A4"/>
    <mergeCell ref="B3:B4"/>
    <mergeCell ref="C3:J3"/>
    <mergeCell ref="K3:N3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ignoredErrors>
    <ignoredError sqref="D14 F14 H14 J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2009-05-05T08:38:32Z</dcterms:created>
  <dcterms:modified xsi:type="dcterms:W3CDTF">2009-05-05T08:39:02Z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