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-VECI KS (1)" sheetId="1" r:id="rId1"/>
  </sheets>
  <definedNames>
    <definedName name="_xlnm.Print_Area" localSheetId="0">'PR-VECI KS (1)'!$A$1:$L$33</definedName>
  </definedNames>
  <calcPr fullCalcOnLoad="1"/>
</workbook>
</file>

<file path=xl/sharedStrings.xml><?xml version="1.0" encoding="utf-8"?>
<sst xmlns="http://schemas.openxmlformats.org/spreadsheetml/2006/main" count="77" uniqueCount="27">
  <si>
    <t>PREHĽAD O AGENDÁCH KRAJSKÝCH SÚDOV V ROKU 2008</t>
  </si>
  <si>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</si>
  <si>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</si>
  <si>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</si>
  <si>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</si>
  <si>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</si>
  <si>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</si>
  <si>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</si>
  <si>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</si>
  <si>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</si>
  <si>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</si>
  <si>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ŠPEC.SÚD</t>
  </si>
  <si>
    <t>SR</t>
  </si>
  <si>
    <t>T</t>
  </si>
  <si>
    <t>došlé</t>
  </si>
  <si>
    <t>vybavené</t>
  </si>
  <si>
    <t>nevybavené</t>
  </si>
  <si>
    <t>To</t>
  </si>
  <si>
    <t>X</t>
  </si>
  <si>
    <t>Tos</t>
  </si>
  <si>
    <t>C</t>
  </si>
  <si>
    <t>S</t>
  </si>
  <si>
    <t xml:space="preserve">Cb             </t>
  </si>
  <si>
    <t>Cbi</t>
  </si>
  <si>
    <t>Co</t>
  </si>
  <si>
    <t>Cob</t>
  </si>
  <si>
    <t>Spolu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</si>
</sst>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5" fillId="0" borderId="12" xfId="0" applyNumberFormat="1" applyFont="1" applyBorder="1" applyAlignment="1">
      <alignment horizontal="right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5" fillId="0" borderId="18" xfId="0" applyNumberFormat="1" applyFont="1" applyBorder="1" applyAlignment="1">
      <alignment horizontal="right" vertical="center" wrapText="1" indent="1"/>
    </xf>
    <xf numFmtId="3" fontId="5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Border="1" applyAlignment="1">
      <alignment horizontal="righ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right" vertical="center" wrapText="1" indent="1"/>
    </xf>
    <xf numFmtId="3" fontId="5" fillId="0" borderId="30" xfId="0" applyNumberFormat="1" applyFont="1" applyBorder="1" applyAlignment="1">
      <alignment horizontal="right" vertical="center" wrapText="1" indent="1"/>
    </xf>
    <xf numFmtId="3" fontId="5" fillId="0" borderId="11" xfId="0" applyNumberFormat="1" applyFont="1" applyBorder="1" applyAlignment="1">
      <alignment horizontal="right" vertical="center" wrapText="1" indent="1"/>
    </xf>
    <xf numFmtId="3" fontId="5" fillId="0" borderId="3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 indent="1"/>
    </xf>
    <xf numFmtId="3" fontId="5" fillId="0" borderId="16" xfId="0" applyNumberFormat="1" applyFont="1" applyBorder="1" applyAlignment="1">
      <alignment horizontal="right" vertical="center" wrapText="1" indent="1"/>
    </xf>
    <xf numFmtId="3" fontId="5" fillId="0" borderId="17" xfId="0" applyNumberFormat="1" applyFont="1" applyBorder="1" applyAlignment="1">
      <alignment horizontal="right" vertical="center" wrapText="1" inden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right" vertical="center" wrapText="1" indent="1"/>
    </xf>
    <xf numFmtId="3" fontId="5" fillId="0" borderId="33" xfId="0" applyNumberFormat="1" applyFont="1" applyBorder="1" applyAlignment="1">
      <alignment horizontal="right" vertical="center" wrapText="1" indent="1"/>
    </xf>
    <xf numFmtId="3" fontId="5" fillId="0" borderId="25" xfId="0" applyNumberFormat="1" applyFont="1" applyBorder="1" applyAlignment="1">
      <alignment horizontal="right" vertical="center" wrapText="1" indent="1"/>
    </xf>
    <xf numFmtId="3" fontId="5" fillId="0" borderId="34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ŠtatTtrestČinnosti_2008VojSúd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workbookViewId="0" topLeftCell="A1">
      <selection activeCell="P38" sqref="P38"/>
    </sheetView>
  </sheetViews>
  <sheetFormatPr defaultColWidth="9.140625" defaultRowHeight="12.75"/>
  <cols>
    <col min="1" max="1" width="9.140625" style="52" customWidth="1"/>
    <col min="2" max="2" width="12.28125" style="52" customWidth="1"/>
    <col min="3" max="12" width="10.7109375" style="52" customWidth="1"/>
    <col min="13" max="13" width="11.421875" style="0" bestFit="1" customWidth="1"/>
  </cols>
  <sheetData>
    <row r="1" spans="1:12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thickBot="1" thickTop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5" t="s">
        <v>11</v>
      </c>
      <c r="L3" s="9" t="s">
        <v>12</v>
      </c>
    </row>
    <row r="4" spans="1:12" s="2" customFormat="1" ht="14.25" customHeight="1" thickTop="1">
      <c r="A4" s="10" t="s">
        <v>13</v>
      </c>
      <c r="B4" s="11" t="s">
        <v>14</v>
      </c>
      <c r="C4" s="12">
        <v>1</v>
      </c>
      <c r="D4" s="13">
        <v>1</v>
      </c>
      <c r="E4" s="13">
        <v>1</v>
      </c>
      <c r="F4" s="13">
        <v>1</v>
      </c>
      <c r="G4" s="13">
        <v>0</v>
      </c>
      <c r="H4" s="13">
        <v>2</v>
      </c>
      <c r="I4" s="13">
        <v>2</v>
      </c>
      <c r="J4" s="14">
        <v>2</v>
      </c>
      <c r="K4" s="15">
        <v>138</v>
      </c>
      <c r="L4" s="16">
        <f>SUM(C4:K4)</f>
        <v>148</v>
      </c>
    </row>
    <row r="5" spans="1:12" s="2" customFormat="1" ht="14.25" customHeight="1">
      <c r="A5" s="17"/>
      <c r="B5" s="18" t="s">
        <v>15</v>
      </c>
      <c r="C5" s="19">
        <v>14</v>
      </c>
      <c r="D5" s="20">
        <v>18</v>
      </c>
      <c r="E5" s="20">
        <v>5</v>
      </c>
      <c r="F5" s="20">
        <v>13</v>
      </c>
      <c r="G5" s="20">
        <v>7</v>
      </c>
      <c r="H5" s="20">
        <v>10</v>
      </c>
      <c r="I5" s="20">
        <v>2</v>
      </c>
      <c r="J5" s="21">
        <v>14</v>
      </c>
      <c r="K5" s="22">
        <v>127</v>
      </c>
      <c r="L5" s="23">
        <f>SUM(C5:K5)</f>
        <v>210</v>
      </c>
    </row>
    <row r="6" spans="1:12" s="2" customFormat="1" ht="14.25" customHeight="1">
      <c r="A6" s="17"/>
      <c r="B6" s="18" t="s">
        <v>16</v>
      </c>
      <c r="C6" s="19">
        <v>46</v>
      </c>
      <c r="D6" s="20">
        <v>49</v>
      </c>
      <c r="E6" s="20">
        <v>12</v>
      </c>
      <c r="F6" s="20">
        <v>41</v>
      </c>
      <c r="G6" s="20">
        <v>34</v>
      </c>
      <c r="H6" s="20">
        <v>31</v>
      </c>
      <c r="I6" s="20">
        <v>12</v>
      </c>
      <c r="J6" s="21">
        <v>47</v>
      </c>
      <c r="K6" s="22">
        <v>107</v>
      </c>
      <c r="L6" s="24">
        <f>SUM(C6:K6)</f>
        <v>379</v>
      </c>
    </row>
    <row r="7" spans="1:12" s="2" customFormat="1" ht="14.25" customHeight="1">
      <c r="A7" s="17" t="s">
        <v>17</v>
      </c>
      <c r="B7" s="18" t="s">
        <v>14</v>
      </c>
      <c r="C7" s="19">
        <v>541</v>
      </c>
      <c r="D7" s="20">
        <v>428</v>
      </c>
      <c r="E7" s="20">
        <v>292</v>
      </c>
      <c r="F7" s="20">
        <v>405</v>
      </c>
      <c r="G7" s="20">
        <v>398</v>
      </c>
      <c r="H7" s="20">
        <v>558</v>
      </c>
      <c r="I7" s="20">
        <v>521</v>
      </c>
      <c r="J7" s="21">
        <v>554</v>
      </c>
      <c r="K7" s="22" t="s">
        <v>18</v>
      </c>
      <c r="L7" s="24">
        <f aca="true" t="shared" si="0" ref="L7:L30">SUM(C7:J7)</f>
        <v>3697</v>
      </c>
    </row>
    <row r="8" spans="1:12" s="2" customFormat="1" ht="14.25" customHeight="1">
      <c r="A8" s="17"/>
      <c r="B8" s="18" t="s">
        <v>15</v>
      </c>
      <c r="C8" s="19">
        <v>519</v>
      </c>
      <c r="D8" s="20">
        <v>443</v>
      </c>
      <c r="E8" s="20">
        <v>301</v>
      </c>
      <c r="F8" s="20">
        <v>406</v>
      </c>
      <c r="G8" s="20">
        <v>390</v>
      </c>
      <c r="H8" s="20">
        <v>545</v>
      </c>
      <c r="I8" s="20">
        <v>525</v>
      </c>
      <c r="J8" s="21">
        <v>560</v>
      </c>
      <c r="K8" s="22" t="s">
        <v>18</v>
      </c>
      <c r="L8" s="24">
        <f t="shared" si="0"/>
        <v>3689</v>
      </c>
    </row>
    <row r="9" spans="1:12" s="2" customFormat="1" ht="14.25" customHeight="1">
      <c r="A9" s="17"/>
      <c r="B9" s="18" t="s">
        <v>16</v>
      </c>
      <c r="C9" s="19">
        <v>99</v>
      </c>
      <c r="D9" s="20">
        <v>126</v>
      </c>
      <c r="E9" s="20">
        <v>207</v>
      </c>
      <c r="F9" s="20">
        <v>68</v>
      </c>
      <c r="G9" s="20">
        <v>83</v>
      </c>
      <c r="H9" s="20">
        <v>77</v>
      </c>
      <c r="I9" s="20">
        <v>129</v>
      </c>
      <c r="J9" s="21">
        <v>89</v>
      </c>
      <c r="K9" s="22" t="s">
        <v>18</v>
      </c>
      <c r="L9" s="24">
        <f t="shared" si="0"/>
        <v>878</v>
      </c>
    </row>
    <row r="10" spans="1:12" s="2" customFormat="1" ht="14.25" customHeight="1">
      <c r="A10" s="25"/>
      <c r="B10" s="18" t="s">
        <v>14</v>
      </c>
      <c r="C10" s="19">
        <v>430</v>
      </c>
      <c r="D10" s="20">
        <v>478</v>
      </c>
      <c r="E10" s="20">
        <v>220</v>
      </c>
      <c r="F10" s="20">
        <v>386</v>
      </c>
      <c r="G10" s="20">
        <v>307</v>
      </c>
      <c r="H10" s="20">
        <v>546</v>
      </c>
      <c r="I10" s="20">
        <v>275</v>
      </c>
      <c r="J10" s="21">
        <v>455</v>
      </c>
      <c r="K10" s="22" t="s">
        <v>18</v>
      </c>
      <c r="L10" s="24">
        <f t="shared" si="0"/>
        <v>3097</v>
      </c>
    </row>
    <row r="11" spans="1:12" s="2" customFormat="1" ht="14.25" customHeight="1">
      <c r="A11" s="26" t="s">
        <v>19</v>
      </c>
      <c r="B11" s="18" t="s">
        <v>15</v>
      </c>
      <c r="C11" s="19">
        <v>433</v>
      </c>
      <c r="D11" s="20">
        <v>475</v>
      </c>
      <c r="E11" s="20">
        <v>224</v>
      </c>
      <c r="F11" s="20">
        <v>392</v>
      </c>
      <c r="G11" s="20">
        <v>294</v>
      </c>
      <c r="H11" s="20">
        <v>550</v>
      </c>
      <c r="I11" s="20">
        <v>273</v>
      </c>
      <c r="J11" s="21">
        <v>458</v>
      </c>
      <c r="K11" s="22" t="s">
        <v>18</v>
      </c>
      <c r="L11" s="24">
        <f t="shared" si="0"/>
        <v>3099</v>
      </c>
    </row>
    <row r="12" spans="1:12" s="2" customFormat="1" ht="14.25" customHeight="1">
      <c r="A12" s="27"/>
      <c r="B12" s="18" t="s">
        <v>16</v>
      </c>
      <c r="C12" s="19">
        <v>15</v>
      </c>
      <c r="D12" s="20">
        <v>27</v>
      </c>
      <c r="E12" s="20">
        <v>8</v>
      </c>
      <c r="F12" s="20">
        <v>3</v>
      </c>
      <c r="G12" s="20">
        <v>29</v>
      </c>
      <c r="H12" s="20">
        <v>15</v>
      </c>
      <c r="I12" s="20">
        <v>6</v>
      </c>
      <c r="J12" s="21">
        <v>18</v>
      </c>
      <c r="K12" s="22" t="s">
        <v>18</v>
      </c>
      <c r="L12" s="24">
        <f t="shared" si="0"/>
        <v>121</v>
      </c>
    </row>
    <row r="13" spans="1:12" s="2" customFormat="1" ht="14.25" customHeight="1">
      <c r="A13" s="17" t="s">
        <v>20</v>
      </c>
      <c r="B13" s="18" t="s">
        <v>14</v>
      </c>
      <c r="C13" s="19">
        <v>28</v>
      </c>
      <c r="D13" s="20">
        <v>4</v>
      </c>
      <c r="E13" s="20">
        <v>0</v>
      </c>
      <c r="F13" s="20">
        <v>13</v>
      </c>
      <c r="G13" s="20">
        <v>1</v>
      </c>
      <c r="H13" s="20">
        <v>0</v>
      </c>
      <c r="I13" s="20">
        <v>0</v>
      </c>
      <c r="J13" s="21">
        <v>0</v>
      </c>
      <c r="K13" s="22" t="s">
        <v>18</v>
      </c>
      <c r="L13" s="24">
        <f t="shared" si="0"/>
        <v>46</v>
      </c>
    </row>
    <row r="14" spans="1:12" s="2" customFormat="1" ht="14.25" customHeight="1">
      <c r="A14" s="17"/>
      <c r="B14" s="18" t="s">
        <v>15</v>
      </c>
      <c r="C14" s="19">
        <v>30</v>
      </c>
      <c r="D14" s="20">
        <v>2</v>
      </c>
      <c r="E14" s="20">
        <v>0</v>
      </c>
      <c r="F14" s="20">
        <v>12</v>
      </c>
      <c r="G14" s="20">
        <v>2</v>
      </c>
      <c r="H14" s="20">
        <v>0</v>
      </c>
      <c r="I14" s="20">
        <v>0</v>
      </c>
      <c r="J14" s="21">
        <v>1</v>
      </c>
      <c r="K14" s="22" t="s">
        <v>18</v>
      </c>
      <c r="L14" s="24">
        <f t="shared" si="0"/>
        <v>47</v>
      </c>
    </row>
    <row r="15" spans="1:12" s="2" customFormat="1" ht="14.25" customHeight="1">
      <c r="A15" s="17"/>
      <c r="B15" s="18" t="s">
        <v>16</v>
      </c>
      <c r="C15" s="19">
        <v>8</v>
      </c>
      <c r="D15" s="20">
        <v>2</v>
      </c>
      <c r="E15" s="20">
        <v>0</v>
      </c>
      <c r="F15" s="20">
        <v>1</v>
      </c>
      <c r="G15" s="20">
        <v>6</v>
      </c>
      <c r="H15" s="20">
        <v>0</v>
      </c>
      <c r="I15" s="20">
        <v>0</v>
      </c>
      <c r="J15" s="21">
        <v>4</v>
      </c>
      <c r="K15" s="22" t="s">
        <v>18</v>
      </c>
      <c r="L15" s="24">
        <f t="shared" si="0"/>
        <v>21</v>
      </c>
    </row>
    <row r="16" spans="1:12" s="2" customFormat="1" ht="14.25" customHeight="1">
      <c r="A16" s="17" t="s">
        <v>21</v>
      </c>
      <c r="B16" s="18" t="s">
        <v>14</v>
      </c>
      <c r="C16" s="19">
        <v>1758</v>
      </c>
      <c r="D16" s="20">
        <v>933</v>
      </c>
      <c r="E16" s="20">
        <v>1001</v>
      </c>
      <c r="F16" s="20">
        <v>1416</v>
      </c>
      <c r="G16" s="20">
        <v>1072</v>
      </c>
      <c r="H16" s="20">
        <v>1825</v>
      </c>
      <c r="I16" s="20">
        <v>1341</v>
      </c>
      <c r="J16" s="21">
        <v>1293</v>
      </c>
      <c r="K16" s="22" t="s">
        <v>18</v>
      </c>
      <c r="L16" s="24">
        <f t="shared" si="0"/>
        <v>10639</v>
      </c>
    </row>
    <row r="17" spans="1:12" s="2" customFormat="1" ht="14.25" customHeight="1">
      <c r="A17" s="17"/>
      <c r="B17" s="18" t="s">
        <v>15</v>
      </c>
      <c r="C17" s="19">
        <v>1512</v>
      </c>
      <c r="D17" s="20">
        <v>812</v>
      </c>
      <c r="E17" s="20">
        <v>1176</v>
      </c>
      <c r="F17" s="20">
        <v>1310</v>
      </c>
      <c r="G17" s="20">
        <v>1085</v>
      </c>
      <c r="H17" s="20">
        <v>1759</v>
      </c>
      <c r="I17" s="20">
        <v>1246</v>
      </c>
      <c r="J17" s="21">
        <v>1319</v>
      </c>
      <c r="K17" s="22" t="s">
        <v>18</v>
      </c>
      <c r="L17" s="24">
        <f t="shared" si="0"/>
        <v>10219</v>
      </c>
    </row>
    <row r="18" spans="1:12" s="2" customFormat="1" ht="14.25" customHeight="1">
      <c r="A18" s="17"/>
      <c r="B18" s="18" t="s">
        <v>16</v>
      </c>
      <c r="C18" s="19">
        <v>2795</v>
      </c>
      <c r="D18" s="20">
        <v>714</v>
      </c>
      <c r="E18" s="20">
        <v>764</v>
      </c>
      <c r="F18" s="20">
        <v>754</v>
      </c>
      <c r="G18" s="20">
        <v>818</v>
      </c>
      <c r="H18" s="20">
        <v>1032</v>
      </c>
      <c r="I18" s="20">
        <v>1081</v>
      </c>
      <c r="J18" s="21">
        <v>937</v>
      </c>
      <c r="K18" s="22" t="s">
        <v>18</v>
      </c>
      <c r="L18" s="24">
        <f t="shared" si="0"/>
        <v>8895</v>
      </c>
    </row>
    <row r="19" spans="1:12" s="2" customFormat="1" ht="14.25" customHeight="1">
      <c r="A19" s="17" t="s">
        <v>22</v>
      </c>
      <c r="B19" s="18" t="s">
        <v>14</v>
      </c>
      <c r="C19" s="19">
        <v>34</v>
      </c>
      <c r="D19" s="20">
        <v>2</v>
      </c>
      <c r="E19" s="20">
        <v>2</v>
      </c>
      <c r="F19" s="20">
        <v>0</v>
      </c>
      <c r="G19" s="20">
        <v>8</v>
      </c>
      <c r="H19" s="20">
        <v>4</v>
      </c>
      <c r="I19" s="20">
        <v>0</v>
      </c>
      <c r="J19" s="21">
        <v>26</v>
      </c>
      <c r="K19" s="22" t="s">
        <v>18</v>
      </c>
      <c r="L19" s="24">
        <f t="shared" si="0"/>
        <v>76</v>
      </c>
    </row>
    <row r="20" spans="1:12" s="2" customFormat="1" ht="14.25" customHeight="1">
      <c r="A20" s="17"/>
      <c r="B20" s="18" t="s">
        <v>15</v>
      </c>
      <c r="C20" s="19">
        <v>298</v>
      </c>
      <c r="D20" s="20">
        <v>17</v>
      </c>
      <c r="E20" s="20">
        <v>25</v>
      </c>
      <c r="F20" s="20">
        <v>42</v>
      </c>
      <c r="G20" s="20">
        <v>37</v>
      </c>
      <c r="H20" s="20">
        <v>120</v>
      </c>
      <c r="I20" s="20">
        <v>27</v>
      </c>
      <c r="J20" s="21">
        <v>384</v>
      </c>
      <c r="K20" s="22" t="s">
        <v>18</v>
      </c>
      <c r="L20" s="24">
        <f t="shared" si="0"/>
        <v>950</v>
      </c>
    </row>
    <row r="21" spans="1:12" s="2" customFormat="1" ht="14.25" customHeight="1">
      <c r="A21" s="17"/>
      <c r="B21" s="18" t="s">
        <v>16</v>
      </c>
      <c r="C21" s="19">
        <v>763</v>
      </c>
      <c r="D21" s="20">
        <v>57</v>
      </c>
      <c r="E21" s="20">
        <v>53</v>
      </c>
      <c r="F21" s="20">
        <v>48</v>
      </c>
      <c r="G21" s="20">
        <v>59</v>
      </c>
      <c r="H21" s="20">
        <v>193</v>
      </c>
      <c r="I21" s="20">
        <v>40</v>
      </c>
      <c r="J21" s="21">
        <v>684</v>
      </c>
      <c r="K21" s="22" t="s">
        <v>18</v>
      </c>
      <c r="L21" s="24">
        <f t="shared" si="0"/>
        <v>1897</v>
      </c>
    </row>
    <row r="22" spans="1:12" s="2" customFormat="1" ht="14.25" customHeight="1">
      <c r="A22" s="28" t="s">
        <v>23</v>
      </c>
      <c r="B22" s="18" t="s">
        <v>14</v>
      </c>
      <c r="C22" s="19">
        <v>61</v>
      </c>
      <c r="D22" s="20">
        <v>0</v>
      </c>
      <c r="E22" s="20">
        <v>0</v>
      </c>
      <c r="F22" s="20">
        <v>0</v>
      </c>
      <c r="G22" s="20">
        <v>0</v>
      </c>
      <c r="H22" s="20">
        <v>46</v>
      </c>
      <c r="I22" s="20">
        <v>0</v>
      </c>
      <c r="J22" s="21">
        <v>506</v>
      </c>
      <c r="K22" s="22" t="s">
        <v>18</v>
      </c>
      <c r="L22" s="24">
        <f t="shared" si="0"/>
        <v>613</v>
      </c>
    </row>
    <row r="23" spans="1:12" s="2" customFormat="1" ht="14.25" customHeight="1">
      <c r="A23" s="29"/>
      <c r="B23" s="18" t="s">
        <v>15</v>
      </c>
      <c r="C23" s="19">
        <v>522</v>
      </c>
      <c r="D23" s="20">
        <v>0</v>
      </c>
      <c r="E23" s="20">
        <v>0</v>
      </c>
      <c r="F23" s="20">
        <v>0</v>
      </c>
      <c r="G23" s="20">
        <v>0</v>
      </c>
      <c r="H23" s="20">
        <v>176</v>
      </c>
      <c r="I23" s="20">
        <v>0</v>
      </c>
      <c r="J23" s="21">
        <v>819</v>
      </c>
      <c r="K23" s="22" t="s">
        <v>18</v>
      </c>
      <c r="L23" s="24">
        <f t="shared" si="0"/>
        <v>1517</v>
      </c>
    </row>
    <row r="24" spans="1:12" s="2" customFormat="1" ht="14.25" customHeight="1">
      <c r="A24" s="10"/>
      <c r="B24" s="18" t="s">
        <v>16</v>
      </c>
      <c r="C24" s="19">
        <v>421</v>
      </c>
      <c r="D24" s="20">
        <v>0</v>
      </c>
      <c r="E24" s="20">
        <v>0</v>
      </c>
      <c r="F24" s="20">
        <v>0</v>
      </c>
      <c r="G24" s="20">
        <v>0</v>
      </c>
      <c r="H24" s="20">
        <v>211</v>
      </c>
      <c r="I24" s="20">
        <v>0</v>
      </c>
      <c r="J24" s="21">
        <v>1052</v>
      </c>
      <c r="K24" s="22" t="s">
        <v>18</v>
      </c>
      <c r="L24" s="24">
        <f t="shared" si="0"/>
        <v>1684</v>
      </c>
    </row>
    <row r="25" spans="1:12" s="2" customFormat="1" ht="14.25" customHeight="1">
      <c r="A25" s="17" t="s">
        <v>24</v>
      </c>
      <c r="B25" s="18" t="s">
        <v>14</v>
      </c>
      <c r="C25" s="19">
        <v>5671</v>
      </c>
      <c r="D25" s="20">
        <v>2150</v>
      </c>
      <c r="E25" s="20">
        <v>2615</v>
      </c>
      <c r="F25" s="20">
        <v>2398</v>
      </c>
      <c r="G25" s="20">
        <v>3624</v>
      </c>
      <c r="H25" s="20">
        <v>2826</v>
      </c>
      <c r="I25" s="20">
        <v>3169</v>
      </c>
      <c r="J25" s="21">
        <v>4251</v>
      </c>
      <c r="K25" s="22" t="s">
        <v>18</v>
      </c>
      <c r="L25" s="24">
        <f t="shared" si="0"/>
        <v>26704</v>
      </c>
    </row>
    <row r="26" spans="1:12" s="2" customFormat="1" ht="14.25" customHeight="1">
      <c r="A26" s="17"/>
      <c r="B26" s="18" t="s">
        <v>15</v>
      </c>
      <c r="C26" s="19">
        <v>6124</v>
      </c>
      <c r="D26" s="20">
        <v>2175</v>
      </c>
      <c r="E26" s="20">
        <v>2456</v>
      </c>
      <c r="F26" s="20">
        <v>2511</v>
      </c>
      <c r="G26" s="20">
        <v>3756</v>
      </c>
      <c r="H26" s="20">
        <v>2820</v>
      </c>
      <c r="I26" s="20">
        <v>3241</v>
      </c>
      <c r="J26" s="21">
        <v>4757</v>
      </c>
      <c r="K26" s="22" t="s">
        <v>18</v>
      </c>
      <c r="L26" s="24">
        <f t="shared" si="0"/>
        <v>27840</v>
      </c>
    </row>
    <row r="27" spans="1:12" s="2" customFormat="1" ht="14.25" customHeight="1">
      <c r="A27" s="17"/>
      <c r="B27" s="18" t="s">
        <v>16</v>
      </c>
      <c r="C27" s="19">
        <v>3287</v>
      </c>
      <c r="D27" s="20">
        <v>407</v>
      </c>
      <c r="E27" s="20">
        <v>494</v>
      </c>
      <c r="F27" s="20">
        <v>320</v>
      </c>
      <c r="G27" s="20">
        <v>828</v>
      </c>
      <c r="H27" s="20">
        <v>207</v>
      </c>
      <c r="I27" s="20">
        <v>835</v>
      </c>
      <c r="J27" s="21">
        <v>1659</v>
      </c>
      <c r="K27" s="22" t="s">
        <v>18</v>
      </c>
      <c r="L27" s="24">
        <f t="shared" si="0"/>
        <v>8037</v>
      </c>
    </row>
    <row r="28" spans="1:12" s="2" customFormat="1" ht="14.25" customHeight="1">
      <c r="A28" s="17" t="s">
        <v>25</v>
      </c>
      <c r="B28" s="18" t="s">
        <v>14</v>
      </c>
      <c r="C28" s="19">
        <v>1369</v>
      </c>
      <c r="D28" s="20">
        <v>466</v>
      </c>
      <c r="E28" s="20">
        <v>380</v>
      </c>
      <c r="F28" s="20">
        <v>394</v>
      </c>
      <c r="G28" s="20">
        <v>551</v>
      </c>
      <c r="H28" s="20">
        <v>637</v>
      </c>
      <c r="I28" s="20">
        <v>462</v>
      </c>
      <c r="J28" s="21">
        <v>534</v>
      </c>
      <c r="K28" s="22" t="s">
        <v>18</v>
      </c>
      <c r="L28" s="24">
        <f t="shared" si="0"/>
        <v>4793</v>
      </c>
    </row>
    <row r="29" spans="1:12" s="2" customFormat="1" ht="14.25" customHeight="1">
      <c r="A29" s="17"/>
      <c r="B29" s="18" t="s">
        <v>15</v>
      </c>
      <c r="C29" s="19">
        <v>1105</v>
      </c>
      <c r="D29" s="20">
        <v>441</v>
      </c>
      <c r="E29" s="20">
        <v>363</v>
      </c>
      <c r="F29" s="20">
        <v>400</v>
      </c>
      <c r="G29" s="20">
        <v>528</v>
      </c>
      <c r="H29" s="20">
        <v>720</v>
      </c>
      <c r="I29" s="20">
        <v>500</v>
      </c>
      <c r="J29" s="21">
        <v>554</v>
      </c>
      <c r="K29" s="22" t="s">
        <v>18</v>
      </c>
      <c r="L29" s="24">
        <f t="shared" si="0"/>
        <v>4611</v>
      </c>
    </row>
    <row r="30" spans="1:12" s="2" customFormat="1" ht="14.25" customHeight="1" thickBot="1">
      <c r="A30" s="28"/>
      <c r="B30" s="30" t="s">
        <v>16</v>
      </c>
      <c r="C30" s="31">
        <v>598</v>
      </c>
      <c r="D30" s="32">
        <v>120</v>
      </c>
      <c r="E30" s="32">
        <v>65</v>
      </c>
      <c r="F30" s="32">
        <v>43</v>
      </c>
      <c r="G30" s="32">
        <v>293</v>
      </c>
      <c r="H30" s="32">
        <v>72</v>
      </c>
      <c r="I30" s="32">
        <v>118</v>
      </c>
      <c r="J30" s="33">
        <v>159</v>
      </c>
      <c r="K30" s="34" t="s">
        <v>18</v>
      </c>
      <c r="L30" s="24">
        <f t="shared" si="0"/>
        <v>1468</v>
      </c>
    </row>
    <row r="31" spans="1:13" s="2" customFormat="1" ht="14.25" customHeight="1" thickTop="1">
      <c r="A31" s="35" t="s">
        <v>26</v>
      </c>
      <c r="B31" s="36" t="s">
        <v>14</v>
      </c>
      <c r="C31" s="37">
        <f aca="true" t="shared" si="1" ref="C31:J33">C4+C7+C10+C13+C16+C19+C22+C25+C28</f>
        <v>9893</v>
      </c>
      <c r="D31" s="38">
        <f t="shared" si="1"/>
        <v>4462</v>
      </c>
      <c r="E31" s="38">
        <f t="shared" si="1"/>
        <v>4511</v>
      </c>
      <c r="F31" s="38">
        <f t="shared" si="1"/>
        <v>5013</v>
      </c>
      <c r="G31" s="38">
        <f t="shared" si="1"/>
        <v>5961</v>
      </c>
      <c r="H31" s="38">
        <f t="shared" si="1"/>
        <v>6444</v>
      </c>
      <c r="I31" s="38">
        <f t="shared" si="1"/>
        <v>5770</v>
      </c>
      <c r="J31" s="39">
        <f t="shared" si="1"/>
        <v>7621</v>
      </c>
      <c r="K31" s="39">
        <f>K4</f>
        <v>138</v>
      </c>
      <c r="L31" s="40">
        <f>L4+L7+L10+L13+L16+L19+L22+L25+L28</f>
        <v>49813</v>
      </c>
      <c r="M31" s="41"/>
    </row>
    <row r="32" spans="1:13" s="2" customFormat="1" ht="14.25" customHeight="1">
      <c r="A32" s="17"/>
      <c r="B32" s="42" t="s">
        <v>15</v>
      </c>
      <c r="C32" s="43">
        <f t="shared" si="1"/>
        <v>10557</v>
      </c>
      <c r="D32" s="44">
        <f t="shared" si="1"/>
        <v>4383</v>
      </c>
      <c r="E32" s="44">
        <f t="shared" si="1"/>
        <v>4550</v>
      </c>
      <c r="F32" s="44">
        <f t="shared" si="1"/>
        <v>5086</v>
      </c>
      <c r="G32" s="44">
        <f t="shared" si="1"/>
        <v>6099</v>
      </c>
      <c r="H32" s="44">
        <f t="shared" si="1"/>
        <v>6700</v>
      </c>
      <c r="I32" s="44">
        <f t="shared" si="1"/>
        <v>5814</v>
      </c>
      <c r="J32" s="45">
        <f t="shared" si="1"/>
        <v>8866</v>
      </c>
      <c r="K32" s="45">
        <f>K5</f>
        <v>127</v>
      </c>
      <c r="L32" s="23">
        <f>L5+L8+L11+L14+L17+L20+L23+L26+L29</f>
        <v>52182</v>
      </c>
      <c r="M32" s="41"/>
    </row>
    <row r="33" spans="1:13" s="2" customFormat="1" ht="14.25" customHeight="1" thickBot="1">
      <c r="A33" s="46"/>
      <c r="B33" s="47" t="s">
        <v>16</v>
      </c>
      <c r="C33" s="48">
        <f t="shared" si="1"/>
        <v>8032</v>
      </c>
      <c r="D33" s="49">
        <f t="shared" si="1"/>
        <v>1502</v>
      </c>
      <c r="E33" s="49">
        <f t="shared" si="1"/>
        <v>1603</v>
      </c>
      <c r="F33" s="49">
        <f t="shared" si="1"/>
        <v>1278</v>
      </c>
      <c r="G33" s="49">
        <f t="shared" si="1"/>
        <v>2150</v>
      </c>
      <c r="H33" s="49">
        <f t="shared" si="1"/>
        <v>1838</v>
      </c>
      <c r="I33" s="49">
        <f t="shared" si="1"/>
        <v>2221</v>
      </c>
      <c r="J33" s="50">
        <f t="shared" si="1"/>
        <v>4649</v>
      </c>
      <c r="K33" s="50">
        <f>K6</f>
        <v>107</v>
      </c>
      <c r="L33" s="51">
        <f>L6+L9+L12+L15+L18+L21+L24+L27+L30</f>
        <v>23380</v>
      </c>
      <c r="M33" s="41"/>
    </row>
    <row r="34" spans="2:12" ht="13.5" thickTop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2" ht="12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mergeCells count="12">
    <mergeCell ref="B35:L35"/>
    <mergeCell ref="A19:A21"/>
    <mergeCell ref="A25:A27"/>
    <mergeCell ref="A28:A30"/>
    <mergeCell ref="A31:A33"/>
    <mergeCell ref="A22:A24"/>
    <mergeCell ref="A13:A15"/>
    <mergeCell ref="A16:A18"/>
    <mergeCell ref="A1:L1"/>
    <mergeCell ref="A2:L2"/>
    <mergeCell ref="A4:A6"/>
    <mergeCell ref="A7:A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dcterms:created xsi:type="dcterms:W3CDTF">2009-04-21T14:41:00Z</dcterms:created>
  <dcterms:modified xsi:type="dcterms:W3CDTF">2009-04-21T14:41:23Z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