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8.Osobit.TČ-IV. HLAVA" sheetId="1" r:id="rId1"/>
  </sheets>
  <definedNames>
    <definedName name="_xlnm.Print_Area" localSheetId="0">'28.Osobit.TČ-IV. HLAVA'!$A$1:$O$14</definedName>
  </definedNames>
  <calcPr fullCalcOnLoad="1"/>
</workbook>
</file>

<file path=xl/sharedStrings.xml><?xml version="1.0" encoding="utf-8"?>
<sst xmlns="http://schemas.openxmlformats.org/spreadsheetml/2006/main" count="32" uniqueCount="26">
  <si>
    <t>IV. HLAVA - trestné činy proti majetku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</si>
  <si>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</si>
  <si>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</si>
  <si>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</si>
  <si>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</si>
  <si>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</si>
  <si>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</si>
  <si>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</si>
  <si>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</si>
  <si>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</si>
  <si>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</si>
  <si>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</si>
  <si>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</si>
  <si>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</si>
  <si>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</si>
  <si>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                 212, 213, 221 Tr.z.</t>
  </si>
  <si>
    <t>BA</t>
  </si>
  <si>
    <t>TT</t>
  </si>
  <si>
    <t>TN</t>
  </si>
  <si>
    <t>NR</t>
  </si>
  <si>
    <t>ZA</t>
  </si>
  <si>
    <t>BB</t>
  </si>
  <si>
    <t>KE</t>
  </si>
  <si>
    <t>ŠPEC.SÚD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</si>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</sst>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right" vertical="center" wrapText="1" indent="1"/>
    </xf>
    <xf numFmtId="168" fontId="0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 indent="1"/>
    </xf>
    <xf numFmtId="0" fontId="0" fillId="0" borderId="15" xfId="0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1"/>
    </xf>
    <xf numFmtId="0" fontId="0" fillId="0" borderId="1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0" fontId="0" fillId="0" borderId="20" xfId="0" applyFont="1" applyBorder="1" applyAlignment="1">
      <alignment horizontal="right" vertical="center" wrapText="1" inden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 indent="2"/>
    </xf>
    <xf numFmtId="0" fontId="2" fillId="0" borderId="22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2"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7"/>
  <dimension ref="A1:P15"/>
  <sheetViews>
    <sheetView tabSelected="1" zoomScaleSheetLayoutView="100" workbookViewId="0" topLeftCell="A1">
      <selection activeCell="Q14" sqref="Q14"/>
    </sheetView>
  </sheetViews>
  <sheetFormatPr defaultColWidth="9.140625" defaultRowHeight="12.75"/>
  <cols>
    <col min="1" max="1" width="10.7109375" style="0" customWidth="1"/>
    <col min="3" max="3" width="8.28125" style="0" customWidth="1"/>
    <col min="4" max="4" width="6.28125" style="0" customWidth="1"/>
    <col min="5" max="5" width="8.28125" style="0" customWidth="1"/>
    <col min="6" max="6" width="6.28125" style="0" customWidth="1"/>
    <col min="7" max="7" width="7.57421875" style="0" customWidth="1"/>
    <col min="8" max="8" width="6.28125" style="0" customWidth="1"/>
    <col min="9" max="9" width="8.00390625" style="0" customWidth="1"/>
    <col min="10" max="10" width="6.28125" style="0" customWidth="1"/>
    <col min="11" max="13" width="8.28125" style="0" customWidth="1"/>
    <col min="14" max="14" width="7.57421875" style="0" customWidth="1"/>
    <col min="15" max="15" width="12.7109375" style="0" customWidth="1"/>
  </cols>
  <sheetData>
    <row r="1" spans="1:15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7" t="s">
        <v>5</v>
      </c>
    </row>
    <row r="4" spans="1:15" s="2" customFormat="1" ht="42" customHeight="1" thickBot="1">
      <c r="A4" s="8"/>
      <c r="B4" s="9"/>
      <c r="C4" s="10" t="s">
        <v>6</v>
      </c>
      <c r="D4" s="11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1:15" s="2" customFormat="1" ht="16.5" customHeight="1" thickTop="1">
      <c r="A5" s="13" t="s">
        <v>16</v>
      </c>
      <c r="B5" s="14">
        <v>821</v>
      </c>
      <c r="C5" s="15">
        <v>295</v>
      </c>
      <c r="D5" s="16">
        <f aca="true" t="shared" si="0" ref="D5:D14">C5/B5*100</f>
        <v>35.931790499390985</v>
      </c>
      <c r="E5" s="17">
        <v>465</v>
      </c>
      <c r="F5" s="18">
        <f aca="true" t="shared" si="1" ref="F5:F12">E5/B5*100</f>
        <v>56.63824604141291</v>
      </c>
      <c r="G5" s="19">
        <v>37</v>
      </c>
      <c r="H5" s="18">
        <f aca="true" t="shared" si="2" ref="H5:H12">G5/B5*100</f>
        <v>4.506699147381242</v>
      </c>
      <c r="I5" s="20">
        <v>19</v>
      </c>
      <c r="J5" s="18">
        <f aca="true" t="shared" si="3" ref="J5:J12">I5/B5*100</f>
        <v>2.3142509135200973</v>
      </c>
      <c r="K5" s="15">
        <v>14</v>
      </c>
      <c r="L5" s="15">
        <v>146</v>
      </c>
      <c r="M5" s="15">
        <v>2</v>
      </c>
      <c r="N5" s="15">
        <v>6</v>
      </c>
      <c r="O5" s="21">
        <v>729</v>
      </c>
    </row>
    <row r="6" spans="1:15" s="2" customFormat="1" ht="16.5" customHeight="1">
      <c r="A6" s="22" t="s">
        <v>17</v>
      </c>
      <c r="B6" s="23">
        <v>654</v>
      </c>
      <c r="C6" s="24">
        <v>176</v>
      </c>
      <c r="D6" s="18">
        <f t="shared" si="0"/>
        <v>26.911314984709477</v>
      </c>
      <c r="E6" s="25">
        <v>423</v>
      </c>
      <c r="F6" s="18">
        <f t="shared" si="1"/>
        <v>64.6788990825688</v>
      </c>
      <c r="G6" s="26">
        <v>19</v>
      </c>
      <c r="H6" s="18">
        <f t="shared" si="2"/>
        <v>2.90519877675841</v>
      </c>
      <c r="I6" s="25">
        <v>33</v>
      </c>
      <c r="J6" s="18">
        <f t="shared" si="3"/>
        <v>5.045871559633028</v>
      </c>
      <c r="K6" s="24">
        <v>42</v>
      </c>
      <c r="L6" s="24">
        <v>112</v>
      </c>
      <c r="M6" s="24">
        <v>121</v>
      </c>
      <c r="N6" s="24">
        <v>7</v>
      </c>
      <c r="O6" s="27">
        <v>519</v>
      </c>
    </row>
    <row r="7" spans="1:15" s="2" customFormat="1" ht="16.5" customHeight="1">
      <c r="A7" s="22" t="s">
        <v>18</v>
      </c>
      <c r="B7" s="23">
        <v>494</v>
      </c>
      <c r="C7" s="24">
        <v>113</v>
      </c>
      <c r="D7" s="18">
        <f t="shared" si="0"/>
        <v>22.874493927125506</v>
      </c>
      <c r="E7" s="25">
        <v>340</v>
      </c>
      <c r="F7" s="18">
        <f t="shared" si="1"/>
        <v>68.82591093117408</v>
      </c>
      <c r="G7" s="26">
        <v>20</v>
      </c>
      <c r="H7" s="18">
        <f t="shared" si="2"/>
        <v>4.048582995951417</v>
      </c>
      <c r="I7" s="25">
        <v>14</v>
      </c>
      <c r="J7" s="18">
        <f t="shared" si="3"/>
        <v>2.834008097165992</v>
      </c>
      <c r="K7" s="24">
        <v>33</v>
      </c>
      <c r="L7" s="24">
        <v>74</v>
      </c>
      <c r="M7" s="24">
        <v>61</v>
      </c>
      <c r="N7" s="24">
        <v>13</v>
      </c>
      <c r="O7" s="27">
        <v>372</v>
      </c>
    </row>
    <row r="8" spans="1:15" s="2" customFormat="1" ht="16.5" customHeight="1">
      <c r="A8" s="22" t="s">
        <v>19</v>
      </c>
      <c r="B8" s="23">
        <v>835</v>
      </c>
      <c r="C8" s="24">
        <v>153</v>
      </c>
      <c r="D8" s="18">
        <f t="shared" si="0"/>
        <v>18.323353293413174</v>
      </c>
      <c r="E8" s="25">
        <v>636</v>
      </c>
      <c r="F8" s="18">
        <f t="shared" si="1"/>
        <v>76.16766467065868</v>
      </c>
      <c r="G8" s="26">
        <v>9</v>
      </c>
      <c r="H8" s="18">
        <f t="shared" si="2"/>
        <v>1.0778443113772456</v>
      </c>
      <c r="I8" s="25">
        <v>15</v>
      </c>
      <c r="J8" s="18">
        <f t="shared" si="3"/>
        <v>1.7964071856287425</v>
      </c>
      <c r="K8" s="24">
        <v>82</v>
      </c>
      <c r="L8" s="24">
        <v>172</v>
      </c>
      <c r="M8" s="24">
        <v>45</v>
      </c>
      <c r="N8" s="24">
        <v>12</v>
      </c>
      <c r="O8" s="28">
        <v>626</v>
      </c>
    </row>
    <row r="9" spans="1:15" s="2" customFormat="1" ht="16.5" customHeight="1">
      <c r="A9" s="22" t="s">
        <v>20</v>
      </c>
      <c r="B9" s="23">
        <v>619</v>
      </c>
      <c r="C9" s="24">
        <v>128</v>
      </c>
      <c r="D9" s="18">
        <f t="shared" si="0"/>
        <v>20.678513731825525</v>
      </c>
      <c r="E9" s="25">
        <v>392</v>
      </c>
      <c r="F9" s="18">
        <f t="shared" si="1"/>
        <v>63.32794830371567</v>
      </c>
      <c r="G9" s="26">
        <v>41</v>
      </c>
      <c r="H9" s="18">
        <f t="shared" si="2"/>
        <v>6.623586429725363</v>
      </c>
      <c r="I9" s="25">
        <v>50</v>
      </c>
      <c r="J9" s="18">
        <f t="shared" si="3"/>
        <v>8.077544426494345</v>
      </c>
      <c r="K9" s="24">
        <v>63</v>
      </c>
      <c r="L9" s="24">
        <v>105</v>
      </c>
      <c r="M9" s="24">
        <v>1</v>
      </c>
      <c r="N9" s="24">
        <v>20</v>
      </c>
      <c r="O9" s="27">
        <v>488</v>
      </c>
    </row>
    <row r="10" spans="1:15" s="2" customFormat="1" ht="16.5" customHeight="1">
      <c r="A10" s="22" t="s">
        <v>21</v>
      </c>
      <c r="B10" s="23">
        <v>1207</v>
      </c>
      <c r="C10" s="24">
        <v>219</v>
      </c>
      <c r="D10" s="18">
        <f t="shared" si="0"/>
        <v>18.144159072079535</v>
      </c>
      <c r="E10" s="29">
        <v>823</v>
      </c>
      <c r="F10" s="18">
        <f t="shared" si="1"/>
        <v>68.18558409279206</v>
      </c>
      <c r="G10" s="26">
        <v>29</v>
      </c>
      <c r="H10" s="18">
        <f t="shared" si="2"/>
        <v>2.4026512013256007</v>
      </c>
      <c r="I10" s="25">
        <v>63</v>
      </c>
      <c r="J10" s="18">
        <f t="shared" si="3"/>
        <v>5.219552609776304</v>
      </c>
      <c r="K10" s="24">
        <v>161</v>
      </c>
      <c r="L10" s="24">
        <v>210</v>
      </c>
      <c r="M10" s="24">
        <v>146</v>
      </c>
      <c r="N10" s="24">
        <v>37</v>
      </c>
      <c r="O10" s="28">
        <v>992</v>
      </c>
    </row>
    <row r="11" spans="1:15" s="2" customFormat="1" ht="16.5" customHeight="1">
      <c r="A11" s="22" t="s">
        <v>8</v>
      </c>
      <c r="B11" s="23">
        <v>1348</v>
      </c>
      <c r="C11" s="24">
        <v>244</v>
      </c>
      <c r="D11" s="18">
        <f t="shared" si="0"/>
        <v>18.100890207715135</v>
      </c>
      <c r="E11" s="29">
        <v>873</v>
      </c>
      <c r="F11" s="18">
        <f t="shared" si="1"/>
        <v>64.76261127596439</v>
      </c>
      <c r="G11" s="26">
        <v>36</v>
      </c>
      <c r="H11" s="18">
        <f t="shared" si="2"/>
        <v>2.6706231454005933</v>
      </c>
      <c r="I11" s="25">
        <v>72</v>
      </c>
      <c r="J11" s="18">
        <f t="shared" si="3"/>
        <v>5.341246290801187</v>
      </c>
      <c r="K11" s="24">
        <v>253</v>
      </c>
      <c r="L11" s="24">
        <v>169</v>
      </c>
      <c r="M11" s="24">
        <v>8</v>
      </c>
      <c r="N11" s="24">
        <v>29</v>
      </c>
      <c r="O11" s="28">
        <v>1068</v>
      </c>
    </row>
    <row r="12" spans="1:16" s="2" customFormat="1" ht="16.5" customHeight="1">
      <c r="A12" s="30" t="s">
        <v>22</v>
      </c>
      <c r="B12" s="31">
        <v>1209</v>
      </c>
      <c r="C12" s="25">
        <v>294</v>
      </c>
      <c r="D12" s="18">
        <f t="shared" si="0"/>
        <v>24.317617866004962</v>
      </c>
      <c r="E12" s="29">
        <v>728</v>
      </c>
      <c r="F12" s="18">
        <f t="shared" si="1"/>
        <v>60.215053763440864</v>
      </c>
      <c r="G12" s="26">
        <v>29</v>
      </c>
      <c r="H12" s="18">
        <f t="shared" si="2"/>
        <v>2.3986765922249793</v>
      </c>
      <c r="I12" s="25">
        <v>83</v>
      </c>
      <c r="J12" s="18">
        <f t="shared" si="3"/>
        <v>6.865177832919768</v>
      </c>
      <c r="K12" s="25">
        <v>217</v>
      </c>
      <c r="L12" s="25">
        <v>210</v>
      </c>
      <c r="M12" s="25">
        <v>47</v>
      </c>
      <c r="N12" s="25">
        <v>6</v>
      </c>
      <c r="O12" s="28">
        <v>1010</v>
      </c>
      <c r="P12" s="32"/>
    </row>
    <row r="13" spans="1:15" s="2" customFormat="1" ht="16.5" customHeight="1" thickBot="1">
      <c r="A13" s="33" t="s">
        <v>23</v>
      </c>
      <c r="B13" s="34">
        <v>1</v>
      </c>
      <c r="C13" s="35">
        <v>1</v>
      </c>
      <c r="D13" s="36">
        <f t="shared" si="0"/>
        <v>100</v>
      </c>
      <c r="E13" s="34">
        <v>0</v>
      </c>
      <c r="F13" s="36" t="s">
        <v>24</v>
      </c>
      <c r="G13" s="37">
        <v>0</v>
      </c>
      <c r="H13" s="36" t="s">
        <v>24</v>
      </c>
      <c r="I13" s="35">
        <v>0</v>
      </c>
      <c r="J13" s="36" t="s">
        <v>24</v>
      </c>
      <c r="K13" s="35">
        <v>0</v>
      </c>
      <c r="L13" s="35">
        <v>0</v>
      </c>
      <c r="M13" s="35">
        <v>0</v>
      </c>
      <c r="N13" s="35">
        <v>0</v>
      </c>
      <c r="O13" s="38">
        <v>1</v>
      </c>
    </row>
    <row r="14" spans="1:15" s="2" customFormat="1" ht="24" customHeight="1" thickBot="1" thickTop="1">
      <c r="A14" s="39" t="s">
        <v>25</v>
      </c>
      <c r="B14" s="40">
        <f>SUM(B5:B13)</f>
        <v>7188</v>
      </c>
      <c r="C14" s="40">
        <f>SUM(C5:C13)</f>
        <v>1623</v>
      </c>
      <c r="D14" s="41">
        <f t="shared" si="0"/>
        <v>22.579298831385643</v>
      </c>
      <c r="E14" s="40">
        <f>SUM(E5:E13)</f>
        <v>4680</v>
      </c>
      <c r="F14" s="41">
        <f>E14/B14*100</f>
        <v>65.1085141903172</v>
      </c>
      <c r="G14" s="42">
        <f>SUM(G5:G13)</f>
        <v>220</v>
      </c>
      <c r="H14" s="41">
        <f>G14/B14*100</f>
        <v>3.060656649972176</v>
      </c>
      <c r="I14" s="40">
        <f>SUM(I5:I13)</f>
        <v>349</v>
      </c>
      <c r="J14" s="41">
        <f>I14/B14*100</f>
        <v>4.855314412910406</v>
      </c>
      <c r="K14" s="40">
        <f>SUM(K5:K13)</f>
        <v>865</v>
      </c>
      <c r="L14" s="40">
        <f>SUM(L5:L13)</f>
        <v>1198</v>
      </c>
      <c r="M14" s="40">
        <f>SUM(M5:M13)</f>
        <v>431</v>
      </c>
      <c r="N14" s="40">
        <f>SUM(N5:N13)</f>
        <v>130</v>
      </c>
      <c r="O14" s="43">
        <f>SUM(O5:O13)</f>
        <v>5805</v>
      </c>
    </row>
    <row r="15" ht="13.5" thickTop="1">
      <c r="B15" s="44"/>
    </row>
  </sheetData>
  <mergeCells count="6">
    <mergeCell ref="A2:O2"/>
    <mergeCell ref="A1:O1"/>
    <mergeCell ref="A3:A4"/>
    <mergeCell ref="B3:B4"/>
    <mergeCell ref="C3:J3"/>
    <mergeCell ref="K3:N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2008-05-06T12:10:26Z</dcterms:created>
  <dcterms:modified xsi:type="dcterms:W3CDTF">2008-05-06T12:12:06Z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