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4.Osobit.TČ-IX. HLAVA" sheetId="1" r:id="rId1"/>
  </sheets>
  <definedNames>
    <definedName name="_xlnm.Print_Area" localSheetId="0">'24.Osobit.TČ-IX. HLAVA'!$A$1:$P$14</definedName>
  </definedNames>
  <calcPr fullCalcOnLoad="1"/>
</workbook>
</file>

<file path=xl/sharedStrings.xml><?xml version="1.0" encoding="utf-8"?>
<sst xmlns="http://schemas.openxmlformats.org/spreadsheetml/2006/main" count="31" uniqueCount="26">
  <si>
    <t>IX. HLAVA - trestné činy proti majetku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</si>
  <si>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</si>
  <si>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</si>
  <si>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</si>
  <si>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</si>
  <si>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</si>
  <si>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</si>
  <si>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</si>
  <si>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</si>
  <si>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</si>
  <si>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</si>
  <si>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</si>
  <si>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</si>
  <si>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</si>
  <si>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</si>
  <si>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247, 248, 250 Tr.z.</t>
  </si>
  <si>
    <t>BA</t>
  </si>
  <si>
    <t>TT</t>
  </si>
  <si>
    <t>TN</t>
  </si>
  <si>
    <t>NR</t>
  </si>
  <si>
    <t>ZA</t>
  </si>
  <si>
    <t>BB</t>
  </si>
  <si>
    <t>KE</t>
  </si>
  <si>
    <t>ŠPEC.SÚD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</si>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</sst>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168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0" fontId="2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1"/>
    </xf>
    <xf numFmtId="0" fontId="0" fillId="0" borderId="22" xfId="0" applyFont="1" applyBorder="1" applyAlignment="1">
      <alignment horizontal="right" vertical="center" wrapText="1" indent="1"/>
    </xf>
    <xf numFmtId="168" fontId="0" fillId="0" borderId="23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168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27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6"/>
  <dimension ref="A1:P15"/>
  <sheetViews>
    <sheetView tabSelected="1" zoomScaleSheetLayoutView="100" workbookViewId="0" topLeftCell="A1">
      <selection activeCell="U14" sqref="U14"/>
    </sheetView>
  </sheetViews>
  <sheetFormatPr defaultColWidth="9.140625" defaultRowHeight="12.75"/>
  <cols>
    <col min="1" max="1" width="10.7109375" style="0" customWidth="1"/>
    <col min="3" max="3" width="8.28125" style="0" customWidth="1"/>
    <col min="4" max="4" width="6.28125" style="0" customWidth="1"/>
    <col min="5" max="5" width="8.28125" style="0" customWidth="1"/>
    <col min="6" max="6" width="6.28125" style="0" customWidth="1"/>
    <col min="7" max="7" width="7.57421875" style="0" customWidth="1"/>
    <col min="8" max="8" width="6.28125" style="0" customWidth="1"/>
    <col min="9" max="9" width="7.57421875" style="0" customWidth="1"/>
    <col min="10" max="10" width="6.28125" style="0" customWidth="1"/>
    <col min="11" max="13" width="8.28125" style="0" customWidth="1"/>
    <col min="14" max="14" width="7.57421875" style="0" customWidth="1"/>
    <col min="15" max="16" width="5.8515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60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1" t="s">
        <v>15</v>
      </c>
      <c r="P4" s="12"/>
    </row>
    <row r="5" spans="1:16" s="2" customFormat="1" ht="16.5" customHeight="1" thickTop="1">
      <c r="A5" s="13" t="s">
        <v>16</v>
      </c>
      <c r="B5" s="14">
        <v>606</v>
      </c>
      <c r="C5" s="15">
        <v>83</v>
      </c>
      <c r="D5" s="16">
        <f aca="true" t="shared" si="0" ref="D5:D14">C5/B5*100</f>
        <v>13.696369636963695</v>
      </c>
      <c r="E5" s="17">
        <v>470</v>
      </c>
      <c r="F5" s="16">
        <f aca="true" t="shared" si="1" ref="F5:F14">E5/B5*100</f>
        <v>77.55775577557755</v>
      </c>
      <c r="G5" s="17">
        <v>42</v>
      </c>
      <c r="H5" s="16">
        <f aca="true" t="shared" si="2" ref="H5:H12">G5/B5*100</f>
        <v>6.9306930693069315</v>
      </c>
      <c r="I5" s="18">
        <v>7</v>
      </c>
      <c r="J5" s="16">
        <f aca="true" t="shared" si="3" ref="J5:J12">I5/B5*100</f>
        <v>1.155115511551155</v>
      </c>
      <c r="K5" s="15">
        <v>5</v>
      </c>
      <c r="L5" s="15">
        <v>114</v>
      </c>
      <c r="M5" s="15">
        <v>3</v>
      </c>
      <c r="N5" s="15">
        <v>1</v>
      </c>
      <c r="O5" s="19">
        <v>293</v>
      </c>
      <c r="P5" s="20"/>
    </row>
    <row r="6" spans="1:16" s="2" customFormat="1" ht="16.5" customHeight="1">
      <c r="A6" s="21" t="s">
        <v>17</v>
      </c>
      <c r="B6" s="22">
        <v>366</v>
      </c>
      <c r="C6" s="23">
        <v>60</v>
      </c>
      <c r="D6" s="24">
        <f t="shared" si="0"/>
        <v>16.39344262295082</v>
      </c>
      <c r="E6" s="25">
        <v>272</v>
      </c>
      <c r="F6" s="24">
        <f t="shared" si="1"/>
        <v>74.31693989071039</v>
      </c>
      <c r="G6" s="25">
        <v>29</v>
      </c>
      <c r="H6" s="24">
        <f t="shared" si="2"/>
        <v>7.923497267759563</v>
      </c>
      <c r="I6" s="25">
        <v>1</v>
      </c>
      <c r="J6" s="24">
        <f t="shared" si="3"/>
        <v>0.273224043715847</v>
      </c>
      <c r="K6" s="23">
        <v>12</v>
      </c>
      <c r="L6" s="23">
        <v>87</v>
      </c>
      <c r="M6" s="23">
        <v>39</v>
      </c>
      <c r="N6" s="23">
        <v>1</v>
      </c>
      <c r="O6" s="26">
        <v>211</v>
      </c>
      <c r="P6" s="27"/>
    </row>
    <row r="7" spans="1:16" s="2" customFormat="1" ht="16.5" customHeight="1">
      <c r="A7" s="21" t="s">
        <v>18</v>
      </c>
      <c r="B7" s="22">
        <v>265</v>
      </c>
      <c r="C7" s="23">
        <v>37</v>
      </c>
      <c r="D7" s="24">
        <f t="shared" si="0"/>
        <v>13.962264150943396</v>
      </c>
      <c r="E7" s="25">
        <v>209</v>
      </c>
      <c r="F7" s="24">
        <f t="shared" si="1"/>
        <v>78.8679245283019</v>
      </c>
      <c r="G7" s="25">
        <v>11</v>
      </c>
      <c r="H7" s="24">
        <f t="shared" si="2"/>
        <v>4.150943396226415</v>
      </c>
      <c r="I7" s="25">
        <v>3</v>
      </c>
      <c r="J7" s="24">
        <f t="shared" si="3"/>
        <v>1.1320754716981132</v>
      </c>
      <c r="K7" s="23">
        <v>9</v>
      </c>
      <c r="L7" s="23">
        <v>48</v>
      </c>
      <c r="M7" s="23">
        <v>39</v>
      </c>
      <c r="N7" s="23">
        <v>2</v>
      </c>
      <c r="O7" s="26">
        <v>162</v>
      </c>
      <c r="P7" s="27"/>
    </row>
    <row r="8" spans="1:16" s="2" customFormat="1" ht="16.5" customHeight="1">
      <c r="A8" s="21" t="s">
        <v>19</v>
      </c>
      <c r="B8" s="22">
        <v>570</v>
      </c>
      <c r="C8" s="23">
        <v>78</v>
      </c>
      <c r="D8" s="24">
        <f t="shared" si="0"/>
        <v>13.684210526315791</v>
      </c>
      <c r="E8" s="25">
        <v>463</v>
      </c>
      <c r="F8" s="24">
        <f t="shared" si="1"/>
        <v>81.22807017543859</v>
      </c>
      <c r="G8" s="25">
        <v>20</v>
      </c>
      <c r="H8" s="24">
        <f t="shared" si="2"/>
        <v>3.508771929824561</v>
      </c>
      <c r="I8" s="25">
        <v>3</v>
      </c>
      <c r="J8" s="24">
        <f t="shared" si="3"/>
        <v>0.5263157894736842</v>
      </c>
      <c r="K8" s="23">
        <v>23</v>
      </c>
      <c r="L8" s="23">
        <v>141</v>
      </c>
      <c r="M8" s="23">
        <v>22</v>
      </c>
      <c r="N8" s="23">
        <v>4</v>
      </c>
      <c r="O8" s="28">
        <v>246</v>
      </c>
      <c r="P8" s="29"/>
    </row>
    <row r="9" spans="1:16" s="2" customFormat="1" ht="16.5" customHeight="1">
      <c r="A9" s="21" t="s">
        <v>20</v>
      </c>
      <c r="B9" s="22">
        <v>339</v>
      </c>
      <c r="C9" s="23">
        <v>43</v>
      </c>
      <c r="D9" s="24">
        <f t="shared" si="0"/>
        <v>12.684365781710916</v>
      </c>
      <c r="E9" s="25">
        <v>249</v>
      </c>
      <c r="F9" s="24">
        <f t="shared" si="1"/>
        <v>73.45132743362832</v>
      </c>
      <c r="G9" s="25">
        <v>38</v>
      </c>
      <c r="H9" s="24">
        <f t="shared" si="2"/>
        <v>11.209439528023598</v>
      </c>
      <c r="I9" s="25">
        <v>1</v>
      </c>
      <c r="J9" s="24">
        <f t="shared" si="3"/>
        <v>0.2949852507374631</v>
      </c>
      <c r="K9" s="23">
        <v>29</v>
      </c>
      <c r="L9" s="23">
        <v>56</v>
      </c>
      <c r="M9" s="23">
        <v>0</v>
      </c>
      <c r="N9" s="23">
        <v>7</v>
      </c>
      <c r="O9" s="26">
        <v>230</v>
      </c>
      <c r="P9" s="27"/>
    </row>
    <row r="10" spans="1:16" s="2" customFormat="1" ht="16.5" customHeight="1">
      <c r="A10" s="21" t="s">
        <v>21</v>
      </c>
      <c r="B10" s="22">
        <v>442</v>
      </c>
      <c r="C10" s="23">
        <v>55</v>
      </c>
      <c r="D10" s="24">
        <f t="shared" si="0"/>
        <v>12.44343891402715</v>
      </c>
      <c r="E10" s="30">
        <v>361</v>
      </c>
      <c r="F10" s="24">
        <f t="shared" si="1"/>
        <v>81.67420814479638</v>
      </c>
      <c r="G10" s="25">
        <v>13</v>
      </c>
      <c r="H10" s="24">
        <f t="shared" si="2"/>
        <v>2.941176470588235</v>
      </c>
      <c r="I10" s="25">
        <v>2</v>
      </c>
      <c r="J10" s="24">
        <f t="shared" si="3"/>
        <v>0.4524886877828055</v>
      </c>
      <c r="K10" s="23">
        <v>23</v>
      </c>
      <c r="L10" s="23">
        <v>117</v>
      </c>
      <c r="M10" s="23">
        <v>44</v>
      </c>
      <c r="N10" s="23">
        <v>4</v>
      </c>
      <c r="O10" s="28">
        <v>194</v>
      </c>
      <c r="P10" s="29"/>
    </row>
    <row r="11" spans="1:16" s="2" customFormat="1" ht="16.5" customHeight="1">
      <c r="A11" s="21" t="s">
        <v>8</v>
      </c>
      <c r="B11" s="22">
        <v>492</v>
      </c>
      <c r="C11" s="23">
        <v>54</v>
      </c>
      <c r="D11" s="24">
        <f t="shared" si="0"/>
        <v>10.975609756097562</v>
      </c>
      <c r="E11" s="30">
        <v>387</v>
      </c>
      <c r="F11" s="24">
        <f t="shared" si="1"/>
        <v>78.65853658536585</v>
      </c>
      <c r="G11" s="25">
        <v>25</v>
      </c>
      <c r="H11" s="24">
        <f t="shared" si="2"/>
        <v>5.08130081300813</v>
      </c>
      <c r="I11" s="25">
        <v>4</v>
      </c>
      <c r="J11" s="24">
        <f t="shared" si="3"/>
        <v>0.8130081300813009</v>
      </c>
      <c r="K11" s="23">
        <v>45</v>
      </c>
      <c r="L11" s="23">
        <v>88</v>
      </c>
      <c r="M11" s="23">
        <v>6</v>
      </c>
      <c r="N11" s="23">
        <v>3</v>
      </c>
      <c r="O11" s="28">
        <v>218</v>
      </c>
      <c r="P11" s="29"/>
    </row>
    <row r="12" spans="1:16" s="2" customFormat="1" ht="16.5" customHeight="1">
      <c r="A12" s="31" t="s">
        <v>22</v>
      </c>
      <c r="B12" s="32">
        <v>565</v>
      </c>
      <c r="C12" s="23">
        <v>73</v>
      </c>
      <c r="D12" s="24">
        <f t="shared" si="0"/>
        <v>12.920353982300886</v>
      </c>
      <c r="E12" s="22">
        <v>425</v>
      </c>
      <c r="F12" s="24">
        <f t="shared" si="1"/>
        <v>75.22123893805309</v>
      </c>
      <c r="G12" s="23">
        <v>35</v>
      </c>
      <c r="H12" s="24">
        <f t="shared" si="2"/>
        <v>6.1946902654867255</v>
      </c>
      <c r="I12" s="25">
        <v>5</v>
      </c>
      <c r="J12" s="24">
        <f t="shared" si="3"/>
        <v>0.8849557522123894</v>
      </c>
      <c r="K12" s="23">
        <v>46</v>
      </c>
      <c r="L12" s="23">
        <v>134</v>
      </c>
      <c r="M12" s="23">
        <v>8</v>
      </c>
      <c r="N12" s="23">
        <v>2</v>
      </c>
      <c r="O12" s="28">
        <v>280</v>
      </c>
      <c r="P12" s="29"/>
    </row>
    <row r="13" spans="1:16" s="2" customFormat="1" ht="16.5" customHeight="1" thickBot="1">
      <c r="A13" s="33" t="s">
        <v>23</v>
      </c>
      <c r="B13" s="34">
        <v>5</v>
      </c>
      <c r="C13" s="35">
        <v>3</v>
      </c>
      <c r="D13" s="36">
        <f t="shared" si="0"/>
        <v>60</v>
      </c>
      <c r="E13" s="34">
        <v>2</v>
      </c>
      <c r="F13" s="36">
        <f t="shared" si="1"/>
        <v>40</v>
      </c>
      <c r="G13" s="35">
        <v>0</v>
      </c>
      <c r="H13" s="36" t="s">
        <v>24</v>
      </c>
      <c r="I13" s="35">
        <v>0</v>
      </c>
      <c r="J13" s="36" t="s">
        <v>24</v>
      </c>
      <c r="K13" s="35">
        <v>0</v>
      </c>
      <c r="L13" s="35">
        <v>0</v>
      </c>
      <c r="M13" s="35">
        <v>0</v>
      </c>
      <c r="N13" s="35">
        <v>0</v>
      </c>
      <c r="O13" s="37">
        <v>3</v>
      </c>
      <c r="P13" s="38"/>
    </row>
    <row r="14" spans="1:16" s="2" customFormat="1" ht="24" customHeight="1" thickBot="1" thickTop="1">
      <c r="A14" s="39" t="s">
        <v>25</v>
      </c>
      <c r="B14" s="40">
        <f>SUM(B5:B13)</f>
        <v>3650</v>
      </c>
      <c r="C14" s="40">
        <f>SUM(C5:C13)</f>
        <v>486</v>
      </c>
      <c r="D14" s="41">
        <f t="shared" si="0"/>
        <v>13.315068493150687</v>
      </c>
      <c r="E14" s="40">
        <f>SUM(E5:E13)</f>
        <v>2838</v>
      </c>
      <c r="F14" s="41">
        <f t="shared" si="1"/>
        <v>77.75342465753424</v>
      </c>
      <c r="G14" s="40">
        <f>SUM(G5:G13)</f>
        <v>213</v>
      </c>
      <c r="H14" s="41">
        <f>G14/B14*100</f>
        <v>5.835616438356165</v>
      </c>
      <c r="I14" s="40">
        <f>SUM(I5:I13)</f>
        <v>26</v>
      </c>
      <c r="J14" s="41">
        <f>I14/B14*100</f>
        <v>0.7123287671232876</v>
      </c>
      <c r="K14" s="40">
        <f>SUM(K5:K13)</f>
        <v>192</v>
      </c>
      <c r="L14" s="40">
        <f>SUM(L5:L13)</f>
        <v>785</v>
      </c>
      <c r="M14" s="40">
        <f>SUM(M5:M13)</f>
        <v>161</v>
      </c>
      <c r="N14" s="40">
        <f>SUM(N5:N13)</f>
        <v>24</v>
      </c>
      <c r="O14" s="42">
        <f>SUM(O5:P13)</f>
        <v>1837</v>
      </c>
      <c r="P14" s="43"/>
    </row>
    <row r="15" spans="2:16" ht="13.5" thickTop="1">
      <c r="B15" s="44"/>
      <c r="O15" s="45"/>
      <c r="P15" s="45"/>
    </row>
  </sheetData>
  <mergeCells count="19">
    <mergeCell ref="O5:P5"/>
    <mergeCell ref="O9:P9"/>
    <mergeCell ref="O8:P8"/>
    <mergeCell ref="O7:P7"/>
    <mergeCell ref="O6:P6"/>
    <mergeCell ref="O12:P12"/>
    <mergeCell ref="O11:P11"/>
    <mergeCell ref="O10:P10"/>
    <mergeCell ref="O13:P13"/>
    <mergeCell ref="O15:P15"/>
    <mergeCell ref="O3:P3"/>
    <mergeCell ref="A2:P2"/>
    <mergeCell ref="A1:P1"/>
    <mergeCell ref="A3:A4"/>
    <mergeCell ref="B3:B4"/>
    <mergeCell ref="C3:J3"/>
    <mergeCell ref="K3:N3"/>
    <mergeCell ref="O4:P4"/>
    <mergeCell ref="O14:P1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2008-05-06T12:06:46Z</dcterms:created>
  <dcterms:modified xsi:type="dcterms:W3CDTF">2008-05-06T12:07:18Z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