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22.Osobit.TČ-VII. HLAVA" sheetId="1" r:id="rId1"/>
  </sheets>
  <definedNames>
    <definedName name="_xlnm.Print_Area" localSheetId="0">'22.Osobit.TČ-VII. HLAVA'!$A$1:$P$14</definedName>
  </definedNames>
  <calcPr fullCalcOnLoad="1"/>
</workbook>
</file>

<file path=xl/sharedStrings.xml><?xml version="1.0" encoding="utf-8"?>
<sst xmlns="http://schemas.openxmlformats.org/spreadsheetml/2006/main" count="30" uniqueCount="26">
  <si>
    <t>VII. HLAVA - trestné činy proti životu a zdraviu</t>
  </si>
  <si>
    <t>Kraj</t>
  </si>
  <si>
    <t>Počet odsúd.</t>
  </si>
  <si>
    <t>Tresty uložené odsúdeným a ich podiel</t>
  </si>
  <si>
    <t>Počet odsúdených vo vybraných kategóriách</t>
  </si>
  <si>
    <t>Počet odsúdených</t>
  </si>
  <si>
    <t>NEPO</t>
  </si>
  <si>
    <t>%</t>
  </si>
  <si>
    <t>PO</t>
  </si>
  <si>
    <t>PT ul. samos.</t>
  </si>
  <si>
    <t>iné samost. tresty</t>
  </si>
  <si>
    <t>mlad.</t>
  </si>
  <si>
    <t>žien</t>
  </si>
  <si>
    <t>rec. uzn. súdom</t>
  </si>
  <si>
    <t>vplyv alkoholu</t>
  </si>
  <si>
    <t>§ 219 Tr.z.</t>
  </si>
  <si>
    <t>§ 221 
§ 222 
§ 225 Tr.z.</t>
  </si>
  <si>
    <t>BA</t>
  </si>
  <si>
    <t>TT</t>
  </si>
  <si>
    <t>TN</t>
  </si>
  <si>
    <t>NR</t>
  </si>
  <si>
    <t>ZA</t>
  </si>
  <si>
    <t>BB</t>
  </si>
  <si>
    <t>KE</t>
  </si>
  <si>
    <t>ŠPEC.SÚD</t>
  </si>
  <si>
    <t>SR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</si>
</sst>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 indent="1"/>
    </xf>
    <xf numFmtId="168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 inden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right" vertical="center" wrapText="1" inden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 wrapText="1" indent="1"/>
    </xf>
    <xf numFmtId="168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 inden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 indent="1"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right" vertical="center" wrapText="1" indent="1"/>
    </xf>
    <xf numFmtId="168" fontId="0" fillId="0" borderId="19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right" vertical="center" wrapText="1" indent="1"/>
    </xf>
    <xf numFmtId="0" fontId="2" fillId="0" borderId="21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vertical="center" wrapText="1" indent="1"/>
    </xf>
    <xf numFmtId="168" fontId="2" fillId="0" borderId="22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right" vertical="center" wrapText="1" inden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4"/>
  <dimension ref="A1:Q14"/>
  <sheetViews>
    <sheetView tabSelected="1" zoomScaleSheetLayoutView="100" workbookViewId="0" topLeftCell="A1">
      <selection activeCell="O14" sqref="O14"/>
    </sheetView>
  </sheetViews>
  <sheetFormatPr defaultColWidth="9.140625" defaultRowHeight="12.75"/>
  <cols>
    <col min="1" max="1" width="10.7109375" style="0" customWidth="1"/>
    <col min="2" max="3" width="8.140625" style="0" customWidth="1"/>
    <col min="4" max="4" width="6.28125" style="0" customWidth="1"/>
    <col min="5" max="5" width="8.140625" style="0" customWidth="1"/>
    <col min="6" max="6" width="6.28125" style="0" customWidth="1"/>
    <col min="7" max="7" width="8.140625" style="0" customWidth="1"/>
    <col min="8" max="8" width="6.28125" style="0" customWidth="1"/>
    <col min="9" max="9" width="8.140625" style="0" customWidth="1"/>
    <col min="10" max="10" width="6.28125" style="0" customWidth="1"/>
    <col min="11" max="16" width="8.140625" style="0" customWidth="1"/>
  </cols>
  <sheetData>
    <row r="1" spans="1:16" s="2" customFormat="1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9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" customFormat="1" ht="42" customHeight="1" thickTop="1">
      <c r="A3" s="4" t="s">
        <v>1</v>
      </c>
      <c r="B3" s="5" t="s">
        <v>2</v>
      </c>
      <c r="C3" s="6" t="s">
        <v>3</v>
      </c>
      <c r="D3" s="6"/>
      <c r="E3" s="6"/>
      <c r="F3" s="6"/>
      <c r="G3" s="6"/>
      <c r="H3" s="6"/>
      <c r="I3" s="6"/>
      <c r="J3" s="6"/>
      <c r="K3" s="6" t="s">
        <v>4</v>
      </c>
      <c r="L3" s="6"/>
      <c r="M3" s="6"/>
      <c r="N3" s="6"/>
      <c r="O3" s="6" t="s">
        <v>5</v>
      </c>
      <c r="P3" s="7"/>
    </row>
    <row r="4" spans="1:16" s="2" customFormat="1" ht="60" customHeight="1" thickBot="1">
      <c r="A4" s="8"/>
      <c r="B4" s="9"/>
      <c r="C4" s="10" t="s">
        <v>6</v>
      </c>
      <c r="D4" s="10" t="s">
        <v>7</v>
      </c>
      <c r="E4" s="10" t="s">
        <v>8</v>
      </c>
      <c r="F4" s="10" t="s">
        <v>7</v>
      </c>
      <c r="G4" s="10" t="s">
        <v>9</v>
      </c>
      <c r="H4" s="10" t="s">
        <v>7</v>
      </c>
      <c r="I4" s="10" t="s">
        <v>10</v>
      </c>
      <c r="J4" s="10" t="s">
        <v>7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1" t="s">
        <v>16</v>
      </c>
    </row>
    <row r="5" spans="1:16" s="2" customFormat="1" ht="16.5" customHeight="1" thickTop="1">
      <c r="A5" s="12" t="s">
        <v>17</v>
      </c>
      <c r="B5" s="13">
        <v>119</v>
      </c>
      <c r="C5" s="13">
        <v>14</v>
      </c>
      <c r="D5" s="14">
        <f aca="true" t="shared" si="0" ref="D5:D14">C5/B5*100</f>
        <v>11.76470588235294</v>
      </c>
      <c r="E5" s="15">
        <v>70</v>
      </c>
      <c r="F5" s="14">
        <f aca="true" t="shared" si="1" ref="F5:F14">E5/B5*100</f>
        <v>58.82352941176471</v>
      </c>
      <c r="G5" s="15">
        <v>25</v>
      </c>
      <c r="H5" s="14">
        <f aca="true" t="shared" si="2" ref="H5:H14">G5/B5*100</f>
        <v>21.008403361344538</v>
      </c>
      <c r="I5" s="16">
        <v>9</v>
      </c>
      <c r="J5" s="14">
        <f aca="true" t="shared" si="3" ref="J5:J14">I5/B5*100</f>
        <v>7.563025210084033</v>
      </c>
      <c r="K5" s="17">
        <v>0</v>
      </c>
      <c r="L5" s="13">
        <v>10</v>
      </c>
      <c r="M5" s="13">
        <v>0</v>
      </c>
      <c r="N5" s="13">
        <v>10</v>
      </c>
      <c r="O5" s="17">
        <v>6</v>
      </c>
      <c r="P5" s="18">
        <v>61</v>
      </c>
    </row>
    <row r="6" spans="1:16" s="2" customFormat="1" ht="16.5" customHeight="1">
      <c r="A6" s="19" t="s">
        <v>18</v>
      </c>
      <c r="B6" s="20">
        <v>121</v>
      </c>
      <c r="C6" s="20">
        <v>15</v>
      </c>
      <c r="D6" s="21">
        <f t="shared" si="0"/>
        <v>12.396694214876034</v>
      </c>
      <c r="E6" s="22">
        <v>92</v>
      </c>
      <c r="F6" s="21">
        <f t="shared" si="1"/>
        <v>76.03305785123968</v>
      </c>
      <c r="G6" s="22">
        <v>14</v>
      </c>
      <c r="H6" s="21">
        <f t="shared" si="2"/>
        <v>11.570247933884298</v>
      </c>
      <c r="I6" s="23">
        <v>0</v>
      </c>
      <c r="J6" s="21">
        <f t="shared" si="3"/>
        <v>0</v>
      </c>
      <c r="K6" s="24">
        <v>3</v>
      </c>
      <c r="L6" s="20">
        <v>7</v>
      </c>
      <c r="M6" s="20">
        <v>13</v>
      </c>
      <c r="N6" s="20">
        <v>17</v>
      </c>
      <c r="O6" s="24">
        <v>2</v>
      </c>
      <c r="P6" s="25">
        <v>69</v>
      </c>
    </row>
    <row r="7" spans="1:16" s="2" customFormat="1" ht="16.5" customHeight="1">
      <c r="A7" s="19" t="s">
        <v>19</v>
      </c>
      <c r="B7" s="20">
        <v>100</v>
      </c>
      <c r="C7" s="20">
        <v>21</v>
      </c>
      <c r="D7" s="21">
        <f t="shared" si="0"/>
        <v>21</v>
      </c>
      <c r="E7" s="22">
        <v>69</v>
      </c>
      <c r="F7" s="21">
        <f t="shared" si="1"/>
        <v>69</v>
      </c>
      <c r="G7" s="22">
        <v>8</v>
      </c>
      <c r="H7" s="21">
        <f t="shared" si="2"/>
        <v>8</v>
      </c>
      <c r="I7" s="23">
        <v>2</v>
      </c>
      <c r="J7" s="21">
        <f t="shared" si="3"/>
        <v>2</v>
      </c>
      <c r="K7" s="24">
        <v>1</v>
      </c>
      <c r="L7" s="20">
        <v>7</v>
      </c>
      <c r="M7" s="20">
        <v>2</v>
      </c>
      <c r="N7" s="20">
        <v>11</v>
      </c>
      <c r="O7" s="24">
        <v>6</v>
      </c>
      <c r="P7" s="25">
        <v>40</v>
      </c>
    </row>
    <row r="8" spans="1:16" s="2" customFormat="1" ht="16.5" customHeight="1">
      <c r="A8" s="19" t="s">
        <v>20</v>
      </c>
      <c r="B8" s="20">
        <v>146</v>
      </c>
      <c r="C8" s="20">
        <v>18</v>
      </c>
      <c r="D8" s="21">
        <f t="shared" si="0"/>
        <v>12.32876712328767</v>
      </c>
      <c r="E8" s="22">
        <v>109</v>
      </c>
      <c r="F8" s="21">
        <f t="shared" si="1"/>
        <v>74.65753424657534</v>
      </c>
      <c r="G8" s="22">
        <v>15</v>
      </c>
      <c r="H8" s="21">
        <f t="shared" si="2"/>
        <v>10.273972602739725</v>
      </c>
      <c r="I8" s="23">
        <v>2</v>
      </c>
      <c r="J8" s="21">
        <f t="shared" si="3"/>
        <v>1.36986301369863</v>
      </c>
      <c r="K8" s="24">
        <v>7</v>
      </c>
      <c r="L8" s="20">
        <v>13</v>
      </c>
      <c r="M8" s="20">
        <v>5</v>
      </c>
      <c r="N8" s="20">
        <v>15</v>
      </c>
      <c r="O8" s="24">
        <v>10</v>
      </c>
      <c r="P8" s="25">
        <v>70</v>
      </c>
    </row>
    <row r="9" spans="1:16" s="2" customFormat="1" ht="16.5" customHeight="1">
      <c r="A9" s="19" t="s">
        <v>21</v>
      </c>
      <c r="B9" s="20">
        <v>149</v>
      </c>
      <c r="C9" s="20">
        <v>13</v>
      </c>
      <c r="D9" s="21">
        <f t="shared" si="0"/>
        <v>8.724832214765101</v>
      </c>
      <c r="E9" s="22">
        <v>84</v>
      </c>
      <c r="F9" s="21">
        <f t="shared" si="1"/>
        <v>56.375838926174495</v>
      </c>
      <c r="G9" s="22">
        <v>44</v>
      </c>
      <c r="H9" s="21">
        <f t="shared" si="2"/>
        <v>29.53020134228188</v>
      </c>
      <c r="I9" s="23">
        <v>4</v>
      </c>
      <c r="J9" s="21">
        <f t="shared" si="3"/>
        <v>2.684563758389262</v>
      </c>
      <c r="K9" s="24">
        <v>4</v>
      </c>
      <c r="L9" s="20">
        <v>18</v>
      </c>
      <c r="M9" s="20">
        <v>0</v>
      </c>
      <c r="N9" s="20">
        <v>33</v>
      </c>
      <c r="O9" s="24">
        <v>4</v>
      </c>
      <c r="P9" s="25">
        <v>105</v>
      </c>
    </row>
    <row r="10" spans="1:16" s="2" customFormat="1" ht="16.5" customHeight="1">
      <c r="A10" s="19" t="s">
        <v>22</v>
      </c>
      <c r="B10" s="20">
        <v>95</v>
      </c>
      <c r="C10" s="20">
        <v>15</v>
      </c>
      <c r="D10" s="21">
        <f t="shared" si="0"/>
        <v>15.789473684210526</v>
      </c>
      <c r="E10" s="22">
        <v>63</v>
      </c>
      <c r="F10" s="21">
        <f t="shared" si="1"/>
        <v>66.3157894736842</v>
      </c>
      <c r="G10" s="22">
        <v>14</v>
      </c>
      <c r="H10" s="21">
        <f t="shared" si="2"/>
        <v>14.736842105263156</v>
      </c>
      <c r="I10" s="23">
        <v>3</v>
      </c>
      <c r="J10" s="21">
        <f t="shared" si="3"/>
        <v>3.1578947368421053</v>
      </c>
      <c r="K10" s="24">
        <v>4</v>
      </c>
      <c r="L10" s="20">
        <v>6</v>
      </c>
      <c r="M10" s="20">
        <v>10</v>
      </c>
      <c r="N10" s="20">
        <v>18</v>
      </c>
      <c r="O10" s="24">
        <v>5</v>
      </c>
      <c r="P10" s="25">
        <v>55</v>
      </c>
    </row>
    <row r="11" spans="1:16" s="2" customFormat="1" ht="16.5" customHeight="1">
      <c r="A11" s="19" t="s">
        <v>8</v>
      </c>
      <c r="B11" s="20">
        <v>105</v>
      </c>
      <c r="C11" s="20">
        <v>19</v>
      </c>
      <c r="D11" s="21">
        <f t="shared" si="0"/>
        <v>18.095238095238095</v>
      </c>
      <c r="E11" s="22">
        <v>62</v>
      </c>
      <c r="F11" s="21">
        <f t="shared" si="1"/>
        <v>59.04761904761905</v>
      </c>
      <c r="G11" s="22">
        <v>13</v>
      </c>
      <c r="H11" s="21">
        <f t="shared" si="2"/>
        <v>12.380952380952381</v>
      </c>
      <c r="I11" s="23">
        <v>5</v>
      </c>
      <c r="J11" s="21">
        <f t="shared" si="3"/>
        <v>4.761904761904762</v>
      </c>
      <c r="K11" s="24">
        <v>5</v>
      </c>
      <c r="L11" s="20">
        <v>3</v>
      </c>
      <c r="M11" s="20">
        <v>0</v>
      </c>
      <c r="N11" s="20">
        <v>12</v>
      </c>
      <c r="O11" s="24">
        <v>0</v>
      </c>
      <c r="P11" s="25">
        <v>65</v>
      </c>
    </row>
    <row r="12" spans="1:17" ht="16.5" customHeight="1">
      <c r="A12" s="19" t="s">
        <v>23</v>
      </c>
      <c r="B12" s="20">
        <v>111</v>
      </c>
      <c r="C12" s="22">
        <v>30</v>
      </c>
      <c r="D12" s="21">
        <f t="shared" si="0"/>
        <v>27.027027027027028</v>
      </c>
      <c r="E12" s="22">
        <v>63</v>
      </c>
      <c r="F12" s="21">
        <f t="shared" si="1"/>
        <v>56.75675675675676</v>
      </c>
      <c r="G12" s="22">
        <v>13</v>
      </c>
      <c r="H12" s="21">
        <f t="shared" si="2"/>
        <v>11.711711711711711</v>
      </c>
      <c r="I12" s="23">
        <v>2</v>
      </c>
      <c r="J12" s="21">
        <f t="shared" si="3"/>
        <v>1.8018018018018018</v>
      </c>
      <c r="K12" s="23">
        <v>6</v>
      </c>
      <c r="L12" s="22">
        <v>13</v>
      </c>
      <c r="M12" s="22">
        <v>2</v>
      </c>
      <c r="N12" s="22">
        <v>32</v>
      </c>
      <c r="O12" s="23">
        <v>7</v>
      </c>
      <c r="P12" s="25">
        <v>72</v>
      </c>
      <c r="Q12" s="26"/>
    </row>
    <row r="13" spans="1:16" ht="16.5" customHeight="1" thickBot="1">
      <c r="A13" s="27" t="s">
        <v>24</v>
      </c>
      <c r="B13" s="28">
        <v>9</v>
      </c>
      <c r="C13" s="28">
        <v>6</v>
      </c>
      <c r="D13" s="29">
        <f t="shared" si="0"/>
        <v>66.66666666666666</v>
      </c>
      <c r="E13" s="28">
        <v>0</v>
      </c>
      <c r="F13" s="29">
        <f t="shared" si="1"/>
        <v>0</v>
      </c>
      <c r="G13" s="28">
        <v>0</v>
      </c>
      <c r="H13" s="29">
        <f t="shared" si="2"/>
        <v>0</v>
      </c>
      <c r="I13" s="30">
        <v>3</v>
      </c>
      <c r="J13" s="29">
        <f t="shared" si="3"/>
        <v>33.33333333333333</v>
      </c>
      <c r="K13" s="30">
        <v>0</v>
      </c>
      <c r="L13" s="28">
        <v>0</v>
      </c>
      <c r="M13" s="28">
        <v>0</v>
      </c>
      <c r="N13" s="28">
        <v>1</v>
      </c>
      <c r="O13" s="30">
        <v>9</v>
      </c>
      <c r="P13" s="31">
        <v>0</v>
      </c>
    </row>
    <row r="14" spans="1:16" ht="24" customHeight="1" thickBot="1" thickTop="1">
      <c r="A14" s="32" t="s">
        <v>25</v>
      </c>
      <c r="B14" s="33">
        <f>SUM(B5:B13)</f>
        <v>955</v>
      </c>
      <c r="C14" s="33">
        <f>SUM(C5:C13)</f>
        <v>151</v>
      </c>
      <c r="D14" s="34">
        <f t="shared" si="0"/>
        <v>15.811518324607329</v>
      </c>
      <c r="E14" s="33">
        <f>SUM(E5:E13)</f>
        <v>612</v>
      </c>
      <c r="F14" s="34">
        <f t="shared" si="1"/>
        <v>64.08376963350786</v>
      </c>
      <c r="G14" s="33">
        <f>SUM(G5:G13)</f>
        <v>146</v>
      </c>
      <c r="H14" s="34">
        <f t="shared" si="2"/>
        <v>15.287958115183246</v>
      </c>
      <c r="I14" s="35">
        <f>SUM(I5:I13)</f>
        <v>30</v>
      </c>
      <c r="J14" s="34">
        <f t="shared" si="3"/>
        <v>3.1413612565445024</v>
      </c>
      <c r="K14" s="35">
        <f aca="true" t="shared" si="4" ref="K14:P14">SUM(K5:K13)</f>
        <v>30</v>
      </c>
      <c r="L14" s="33">
        <f t="shared" si="4"/>
        <v>77</v>
      </c>
      <c r="M14" s="33">
        <f t="shared" si="4"/>
        <v>32</v>
      </c>
      <c r="N14" s="33">
        <f t="shared" si="4"/>
        <v>149</v>
      </c>
      <c r="O14" s="35">
        <f t="shared" si="4"/>
        <v>49</v>
      </c>
      <c r="P14" s="36">
        <f t="shared" si="4"/>
        <v>537</v>
      </c>
    </row>
    <row r="15" ht="16.5" customHeight="1" thickTop="1"/>
  </sheetData>
  <mergeCells count="7">
    <mergeCell ref="A1:P1"/>
    <mergeCell ref="C3:J3"/>
    <mergeCell ref="K3:N3"/>
    <mergeCell ref="A3:A4"/>
    <mergeCell ref="B3:B4"/>
    <mergeCell ref="O3:P3"/>
    <mergeCell ref="A2:P2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2008-05-06T12:05:32Z</dcterms:created>
  <dcterms:modified xsi:type="dcterms:W3CDTF">2008-05-06T12:05:58Z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